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ESUPUESTO 2024\REQUERIMIENTOS ENTES DE CONTROL 2024\INFORME CONGRESO\"/>
    </mc:Choice>
  </mc:AlternateContent>
  <bookViews>
    <workbookView xWindow="0" yWindow="0" windowWidth="21600" windowHeight="8280"/>
  </bookViews>
  <sheets>
    <sheet name="ADQUISICION BIENES Y SERVICIOS" sheetId="1" r:id="rId1"/>
    <sheet name="GASTOS DE PERSONAL" sheetId="2" r:id="rId2"/>
    <sheet name="TRIBUTOS MULTAS SANCIONES" sheetId="3" r:id="rId3"/>
    <sheet name="TRANSFERENCIAS CORRIENTES" sheetId="4" r:id="rId4"/>
    <sheet name="DISPONIBILIDAD FINAL" sheetId="5" r:id="rId5"/>
    <sheet name="INVERSION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6" l="1"/>
  <c r="C5" i="6"/>
  <c r="B5" i="6"/>
  <c r="D3" i="4"/>
  <c r="C3" i="4"/>
  <c r="B3" i="4"/>
  <c r="E10" i="3"/>
  <c r="D10" i="3"/>
  <c r="C10" i="3"/>
  <c r="E25" i="2"/>
  <c r="D25" i="2"/>
  <c r="C25" i="2"/>
  <c r="E134" i="1"/>
  <c r="D134" i="1"/>
  <c r="C134" i="1"/>
</calcChain>
</file>

<file path=xl/sharedStrings.xml><?xml version="1.0" encoding="utf-8"?>
<sst xmlns="http://schemas.openxmlformats.org/spreadsheetml/2006/main" count="356" uniqueCount="149">
  <si>
    <t>BREVE DESCRIPCIÓN DEL OBJETO</t>
  </si>
  <si>
    <t>ARRENDAMIENTO DE EQUIPOS DE COMPUTO DE ESCRITORIO Y PERIFERICOS</t>
  </si>
  <si>
    <t>CONTRATAR SOPORTE Y MANTENIMIENTO AL SOFTWARE DE NÓMINA IDENTIFICADO COMO SARA</t>
  </si>
  <si>
    <t>ARRENDAMIENTO SEDE COLJUEGOS</t>
  </si>
  <si>
    <t>ARRENDAMIENTO DE LA PLATAFORMA TECNOLÓGICA NUBE PRIVADA</t>
  </si>
  <si>
    <t>ARCHIVOS FISICOS INACTIVOS</t>
  </si>
  <si>
    <t>SUMINISTRO Y ABASTECIMIENTO DE COMBUSTIBLE</t>
  </si>
  <si>
    <t>SERVICIO INTEGRAL DE ASEO Y CAFETERIA</t>
  </si>
  <si>
    <t>SERVICIO SEGURIDAD Y VIGILANCIA PRIVADA</t>
  </si>
  <si>
    <t>SERVICIO DE CORRESPONDENCIA Y CORREO ELECTRÓNICO CERTIFICADO CERTIMAIL</t>
  </si>
  <si>
    <t>SERVICIO DE REPRODUCCION FOTOCOPIADO IMPRESIÓN Y ESCANER INCLUYE MANTENIMIENTOS</t>
  </si>
  <si>
    <t>SUMINISTRO DE MOBILIARIO</t>
  </si>
  <si>
    <t>HONORARIOS PARA EL CONTRATO DE PRESTACION DE SERVICIOS PROFESIONALES Y APOYO DE LA GESTION DE LA OTI</t>
  </si>
  <si>
    <t>CONTRATAR LOS SERVICIOS DE CONECTIVIDAD (ENLACES DE DATOS E INTERNET) PARA EL CENTRO DE DATOS DONDE ESTÁN LOS SISTEMAS CRÍTICOS Y LA SEDE PRINCIPAL DE COLJUEGOS</t>
  </si>
  <si>
    <t>SERVICIO DE MANTENIMIENTO PREVENTIVO Y CORRECTIVO A TODO COSTO CON SUMINISTRO DE REPUESTOS PARA LAS USP Y EQUIPO DE AIRE ACONDICIONADO Y SU UNIDAD CONDENSADORA DEL DATACENTER</t>
  </si>
  <si>
    <t>CONTRATAR LOS SERVICIOS DE REVISORÍA FISCAL PARA COLJUEGOS</t>
  </si>
  <si>
    <t>CONTRATAR EL SERVICIO DE ALMACENAMIENTO Y TRANSPORTE DE ELEMENTOS DE JUEGOS DE SUERTE Y AZAR</t>
  </si>
  <si>
    <t>CONTRATAR EL SERVICIO DE DESTRUCCIÓN DE ELEMENTOS DE JUEGOS DE SUERTE Y AZAR</t>
  </si>
  <si>
    <t>TRANSPORTE DE FUNCIONARIOS Y TRABAJADORES DE COLJUEGOS</t>
  </si>
  <si>
    <t>HONORARIOS PARA LOS CONTRATOS DE PRESTACIÓN DE SERVICIOS PROFESIONALES DE LA GERENCIA FINANCIERA</t>
  </si>
  <si>
    <t>HONORARIOS CONTRATO DE PRESTACIÓN DE SERVICIOS PROFESIONALES (ASESOR TRIBUTARIO - GERENCIA FINANCIERA)</t>
  </si>
  <si>
    <t>CAJA MENOR - RECURSOS NACIÓN</t>
  </si>
  <si>
    <t>GRAVAMEN FINANCIERO 4X1000 RECURSOS NACIÓN (FUNCIONAMIENTO + INVERSIÓN)</t>
  </si>
  <si>
    <t>HONORARIOS PARA CONTRATAR LA PRESTACIÓN DE SERVICIOS PROFESIONALES PARA APOYO A LA GESTION DE LA VICEPRESIDENCIA DE OPERACIONES</t>
  </si>
  <si>
    <t>CAJA MENOR COI (GERENCIA CONTROL A LAS OPERACIONES ILEGALES)</t>
  </si>
  <si>
    <t>TIQUETES AÉREOS NACIONALES CONTROL OPERACIONES ILEGALES</t>
  </si>
  <si>
    <t>CONVENIO INTERADMINISTRATIVO</t>
  </si>
  <si>
    <t>SERVICIO DE VIGILANCIA DIGITAL MONITOREO, ANÁLISIS Y GESTIÓN PARA EL BLOQUEO DE LOS PORTALES DE JSA ILEGALES</t>
  </si>
  <si>
    <t>CONTRATAR LA PRESTACIÓN DE SERVICIOS PROFESIONALES PARA APOYAR LA GESTIÓN DE VERIFICACIÓN DE LAS DENUNCIAS DE OPERACIONES ILEGALES EN LOS JSA</t>
  </si>
  <si>
    <t>PENALISTA PARA PROCESOS ANTE LA FISCALÍA POR OPERACIÓN ILEGAL</t>
  </si>
  <si>
    <t>CONTRATAR LA PRESTACIÓN DE SERVICIOS DE APOYO A LAS GESTIONES DE BLOQUEO PÁQINAS WEB</t>
  </si>
  <si>
    <t>GENERAR UNA CAMPAÑA DE COMUNICACIONES Y PREVENCIÓN PARA FOMENTAR LA LEGALIDAD</t>
  </si>
  <si>
    <t>CONTRATAR EL SERVICIO DE CONSULTA DE LA BASE DE DATOS FINANCIERA, CREDITICIA Y COMERCIAL DE LOS DEUDORES. CIFIN - COI</t>
  </si>
  <si>
    <t>PUBLICACIONES QUE REQUIERA LA GERENCIA DE COBRO EN EL MARCO DE PROCESO DE REMATE</t>
  </si>
  <si>
    <t>PUBLICACIONES QUE REQUIERA LA GERENCIA DE COBRO EN EL MARCO DE PROCESO DE REMISIBILIDAD</t>
  </si>
  <si>
    <t>CONTRATAR EL SERVICIO DE CONSULTA DE LA BASE DE DATOS FINANCIERA, CREDITICIA Y COMERCIAL DE LOS DEUDORES. CIFIN- GERENCIA DE COBRO</t>
  </si>
  <si>
    <t>HONORARIOS A LOS AUXILIARES DE LA JUSTICIA CUANDO SE ADELANTEN DILIGENCIAS DE SECUESTRO Y AVALÚO DE BIENES</t>
  </si>
  <si>
    <t>CONTRATOS DE PRESTACIÓN DE SERVICIOS PROFESIONALES PARA EL APOYO DE LA GESTIÓN DE COBRO</t>
  </si>
  <si>
    <t>CONTRATAR LA PRESTACIÓN DE SERVICIOS PARA APOYO EN LAS FUNCIONES DE LA GERENCIA DE SEGUIMIENTO CONTRACTUAL</t>
  </si>
  <si>
    <t>CONTRATACIÓN DE SERVICIOS PROFESIONALES PARA EL APOYO A LA GESTIÓN DE LA GERENCIA DE FISCALIZACIÓN</t>
  </si>
  <si>
    <t>ACUEDUCTO ALCANTARILLADO Y ASEO (SERVICIOS PÚBLICOS - SEDE COLJUEGOS)</t>
  </si>
  <si>
    <t>CONTRATAR LAS ACTIVIDADES DE BIENESTAR Y SEGURIDAD Y SALUD EN EL TRABAJO</t>
  </si>
  <si>
    <t>DOTACIÓN PERSONAL DE PLANTA</t>
  </si>
  <si>
    <t>ELEMENTOS PARA SEGURIDAD Y SALUD EN EL TRABAJO</t>
  </si>
  <si>
    <t>ENERGIA (SERVICIOS PÚBLICOS - SEDE COLJUEGOS)</t>
  </si>
  <si>
    <t>GAS NATURAL (SERVICIOS PÚBLICOS - SEDE COLJUEGOS)</t>
  </si>
  <si>
    <t>PLAN INSTITUCIONAL DE CAPACITACIÓN (COLJUEGOS)</t>
  </si>
  <si>
    <t>REALIZAR EL MANEJO DE LAS EMERGENCIAS SEGÚN LA NORMATIVA AL RESPECTO</t>
  </si>
  <si>
    <t>SUMINISTRO DE PAPELERÍA, ÚTILES DE ESCRITORIO Y OFICINA</t>
  </si>
  <si>
    <t>TELEFONO, INTERNET Y OTROS (SERVICIOS PÚBLICOS - SEDE COLJUEGOS)</t>
  </si>
  <si>
    <t>TIQUETES AÉREOS MISIONALES Y ADMINISTRATIVOS (NACIONALES), RESTO EMPRESA</t>
  </si>
  <si>
    <t>TELEFONIA MOVIL CELULAR NUEVO (SERVICIOS PÚBLICOS - SEDE COLJUEGOS)</t>
  </si>
  <si>
    <t>MANTENIMIENTO EQUIPOS DE SEGURIDAD COLJUEGOS - EXTINCION DE INCENDIOS DATACENTER</t>
  </si>
  <si>
    <t>MANTENIMIENTO DE VIDEO BEAN SCANER ETIQUETADORAS, MICRO HONDAS, GRECA, FILTRO Y DEMAS ELECTRODOMESTICOS</t>
  </si>
  <si>
    <t>MANTENIMIENTO PREVENTIVO Y CORRECTIVO VEHÍCULOS</t>
  </si>
  <si>
    <t>PÓLIZAS QUE CUBREN LOS BIENES E INTERES PATRIMONIALES Y DE VIDA PARA COLJUEGOS</t>
  </si>
  <si>
    <t>CONTRATAR  LAS PUBLICACIONES EN DIARIO OFICIAL Y EN DIARIO DE AMPLIA CIRCULACIÓN NACIONAL</t>
  </si>
  <si>
    <t>RECARGA DE EXTINTORES Y ELEMENTOS DE EMERGENCIAS (PROVISIÓN BOTIQUINES)</t>
  </si>
  <si>
    <t>PRESTACIÓN DE SERVICIOS PARA EL APOYO EN LA IMPLEMENTACIÓN DEL PROGRAMA Y APOYO AL PROCESO DE SERVICIO AL CIUDADANO DENTRO DEL MARCO DE SUS COMPETENCIAS</t>
  </si>
  <si>
    <t>VIÁTICOS Y GASTOS DE VIAJE EMPRESA (PRESIDENCIA, OAP, JURÍDICA, COMUNICACIONES, ENTRE OTROS)</t>
  </si>
  <si>
    <t>FERRETERÍA Y SUMINISTROS</t>
  </si>
  <si>
    <t>INTERVENCIÓN DEL CLIMA ORGANIZACIONAL</t>
  </si>
  <si>
    <t>PRUEBAS DE POLÍGRAFO Y HEAD HUNTER - ESTUDIOS DE SEGURIDAD</t>
  </si>
  <si>
    <t>PRUEBAS PSICOTÉCNICAS</t>
  </si>
  <si>
    <t>OPERADOR LOGÍSTICO ADMINISTRATIVO</t>
  </si>
  <si>
    <t>PROGRAMA DE BENEFICIOS Y RECONOCIMIENTO</t>
  </si>
  <si>
    <t>CONTRATAR El REDISEÑO INSTITUCIONAL DE LA ENTIDAD</t>
  </si>
  <si>
    <t>CONTRATAR EL DIAGNOSTICO DE LA IMPLEMENTACION DEL TELETRABAJO</t>
  </si>
  <si>
    <t>REALIZAR SERVICIOS ESPECIALIZADOS DE AVALUO DE LOS BIENES DE LA ENTIDAD</t>
  </si>
  <si>
    <t>EXAMENES OCUPACIONALES</t>
  </si>
  <si>
    <t>RENOVACIÓN SUSCRIPCIÓN Y SOPORTE ESPECIALIZADO DE LAS LICENCIAS DE IBM SECURITY GUARDIUM</t>
  </si>
  <si>
    <t>RENOVACIÓN DE LAS LICENCIAS DE LA HERRAMIENTA PARA LA EXPLOTACIÓN, USO Y ANALISIS DE DATOS CON REPORTES ANÁLITICOS EN LA NUBE (10 LICENCIAS POWER BI)</t>
  </si>
  <si>
    <t>CONTRATAR UNA EMPRESA ESPECIALIZADA QUE BRINDE SERVICIOS INTEGRALES DE CIBERSEGURIDAD</t>
  </si>
  <si>
    <t>ADQUISICION AIRE ACONDICIONADO ALTERNO PARA EL DATACENTER</t>
  </si>
  <si>
    <t>RENOVACIÓN DE LICENCIAS DE ANTIVIRUS</t>
  </si>
  <si>
    <t>RENOVACIÓN DEL SERVICIO DE CORREO ELECTRÓNICO (CCE)</t>
  </si>
  <si>
    <t>RENOVACIÓN SOPORTE Y MANTENIMIENTO LICENCIAS HADOOP - INTEGRACION DE DATOS JSA</t>
  </si>
  <si>
    <t>SERVICIO DE SOPORTE TÉCNICO AL SISTEMA DE TELEFONÍA Y CALL CENTER</t>
  </si>
  <si>
    <t>SOPORTE Y ACUTALIZACIÓN LICENCIAS ORACLE</t>
  </si>
  <si>
    <t>SOPORTE Y MANETENIMIENTO E IMPLEMENTACION DE NUEVAS FUNCIONALIDADES PARA ORFEO</t>
  </si>
  <si>
    <t>SOPORTE Y MANTENIMIENTO FIREWALL</t>
  </si>
  <si>
    <t>RENOVACIÓN DE LICENCIAS ADOBE CREATIVE CLOUD</t>
  </si>
  <si>
    <t>SISTEMA ISOLUCION</t>
  </si>
  <si>
    <t>SISTEMA DIGITURNO</t>
  </si>
  <si>
    <t>SISTEMA NEON</t>
  </si>
  <si>
    <t>MANTENIMIENTO Y SOPORTE PREVENTIVO Y CORRECTIVO DE INFRAESTRUCTURA DE PROCESAMIENTO Y ALMACENAMIENTO DEL CENTRO DE DATOS DE COLJUEGOS</t>
  </si>
  <si>
    <t>RENOVACIÓN Y ADQUISICIÓN DE SOFTWARE SQL SERVER</t>
  </si>
  <si>
    <t>CONTRATAR LA PRESTACIÓN DE SERVICIOS PROFESIONALES PARA APOYAR A LA OFICINA ASESORA DE PLANEACIÓN EN EL MARCO DE SUS COMPETENCIAS</t>
  </si>
  <si>
    <t>CONTRATAR LOS SERVICIOS DE VERIFICACION, ASESORÍA, CONSULTORIA, AUDITORÍA, DIAGNOSTICO Y CERTIFICACIÓN EN REQUISITOS REGLAMENTARIOS O NORMATIVOS</t>
  </si>
  <si>
    <t>ACTUALIZACIÓN JURÍDICA Y NORMATIVA</t>
  </si>
  <si>
    <t>GASTOS JUDICIALES</t>
  </si>
  <si>
    <t>PAGOS DE SENTENCIAS Y CONCILIACIONES</t>
  </si>
  <si>
    <t>VIGILANCIA JUDICIAL</t>
  </si>
  <si>
    <t>REVISIÓN LISTAS RESTRICTIVAS</t>
  </si>
  <si>
    <t>HONORARIOS DE JUNTA DIRECTIVA</t>
  </si>
  <si>
    <t>HONORARIOS APOYO A LA GESTIÓN DE TRÁMITES DE JSA EN LA MODALIDAD DE LOCALIZADOS, DEFENSA JURIDICA Y ASESORIA JURIDICA</t>
  </si>
  <si>
    <t>CONTRATAR LA PRESTACIÓN DE SERVICIOS DE PROFESIONAL ESPECIALIZADO PARA REALIZAR ANÁLISISIS, EVALUACIÓN Y VIABILIDAD COMERCIAL Y FINANCIERA DE LA VDC</t>
  </si>
  <si>
    <t>PARTICIPAR EN CONGRESOS Y FERIAS INTERNACIONALES CON EL OBJETIVO DE REVISAR OFERTAS Y OPORTUNIDADES DE NEGOCIOS PARA COLOMBIA.</t>
  </si>
  <si>
    <t>APOYAR LAS ACTIVIDADES QUE SE DESARROLLARAN DENTRO DE LA ESTRATEGIA DE JUEGO RESPONSABLE</t>
  </si>
  <si>
    <t>DISEÑO DE ESTRATEGIA PARA LA MODIFICACIÓN A LOS REGLAMENTOS DE LOS JUEGOS Y/O INCLUSION DE NUEVOS REGLAMENTOS DE LOS JUEGOS DE COMPETENCIA DE COLJUEGOS.</t>
  </si>
  <si>
    <t>CONTRATAR LA PRESTACIÓN DE SERVICIOS DE PROFESIONAL ESPECIALIZADO PARA REALIZAR ANÁLISIS, EVALUACIÓN Y VIABILIDAD COMERCIAL Y FINANCIERA</t>
  </si>
  <si>
    <t>CONTRATAR LA PRESTACIÓN DE SERVICIOS TÉCNICOS O TÉCNOLÓGICOS PARA LA IMPLEMEMTACIÓN DEL SISTÉMA DE VIGILANCIA DEL INCENTIVO DE PREMIO INMEDIATO</t>
  </si>
  <si>
    <t>CONTRATAR LA PRESTACIÓN DE SERVICIOS PROFESIONALES PARA EL APOYO EN EL DESARROLLO DE LAS LABORES DE LA STCNJSA</t>
  </si>
  <si>
    <t>CONTRATAR LOS SERVICIOS ESPECIALIZADOS PARA LA ACTUALIZACIÓN DEL MANUAL DE MARCA DE COLJUEGOS</t>
  </si>
  <si>
    <t>RECURSOS DESTINADOS PARA EL APOYO DE LA GESTIÓN MISIONAL DE COLJUEGOS DE ACUERDO CON DIRECTIVA PRESIDENCIAL</t>
  </si>
  <si>
    <t>RENOVAR EL SOPORTE TÉCNICO Y DERECHO DE ACTUALIZACIÓN DE LA SOLUCIÓN EXISTENTE PARA MESA DE SERVICIO Y LOS MÓDULOS QUE LO CONFORMAN</t>
  </si>
  <si>
    <t>SOPORTE TÉCNICO Y ACTUALIZACIÓN PARA EL SITIO WEB Y LA INTRANET DE COLJUEGOS</t>
  </si>
  <si>
    <t>CONTRATAR LOS SERVICIOS ESPECIALIZADOS DE UN PROVEEDOR AUTORIZADO POR LA DIAN PARA GENERAR LA EMISIÓN DEL DOCUMENTO EQUIVALENTE Y ACUSE DE RECIBO DE LAS FACTURAS ELECTRÓNICAS</t>
  </si>
  <si>
    <t>CELEBRAR CONTRATOS O CONVENIOS PARA LA PREVENCION DEL RIESGO DE LAVADO DE ACTIVOS FINANCIACION DEL TERRORISMO</t>
  </si>
  <si>
    <t>PRESTACIÓN DE SERVICIOS DE FUMIGACIÓN, DESINFECCIÓN EN LAS DIFERENTES ÁREAS DE LA ESTRUCTURA FÍSICA DEL INMUEBLE DE COLJUEGOS.</t>
  </si>
  <si>
    <t>CONTRATAR LOS SERVICIOS SOPORTE Y MANTENIMIENTO DE LA HERRAMIENTA ARQUITECTURA EMPRESARIAL HOPEX-MEGA</t>
  </si>
  <si>
    <t>CONTRATAR EL LICENCIAMIENTO Y HARDWARE REQUERIDO PARA LA GENERACIÓN DE COPIAS DE SEGURIDAD EN INFRAESTRUCTURA FÍSICA PROPIEDAD DE COLJUEGOS.</t>
  </si>
  <si>
    <t>CONTRATAR LA RENOVACIÓN DEL SOPORTE Y ACTUALIZACIÓN DE LA SUBSCRIPCIÓN DE CLOUDERA BAJO SAAS (SOFTWARE AS A SERVICE) EN LA PLATAFORMA DE NUBE TECNOLÓGICA CDP (CLOUD DATA PLATFORM) PARA SOPORTAR LOS PROCESOS DE INTEGRACIÓN DE DATOS DE LOS JUEGOS DE SUERTE Y AZAR (JSA)</t>
  </si>
  <si>
    <t>CONTRATAR SERVICIOS PARA EL DESARROLLO DE UN PROCESO DE NORMALIZACION PARA LA ELABORACION DE LA NORMA TÉCNICA COLOMBIANA DE JUEGOS DE SUERTE Y AZAR TERRITORIALES</t>
  </si>
  <si>
    <t>COMPRA DE MEDIOS PARA DIVULGACIÓN DE CAMPAÑA PUBLICITARIA</t>
  </si>
  <si>
    <t>CONTRATAR LA PRESTACIÓN DE SERVICIOS PROFESIONALES PARA APOYAR A LA VICEPRESIDENCIA DE DESARROLLO ORGANIZACIONAL EN EL MARCO DE SUS COMPETENCIAS</t>
  </si>
  <si>
    <t>CONTRATAR EL PROFESIONAL DE APOYO PARA LOS SERVICIOS DE GESTIÓN DOCUMENTAL CON EL FIN DE IMPLEMENTAR Y DESARROLLAR LOS INSTRUMENTOS ARCHIVISTICOS QUE PERMITEN CORRECTA GESTIÓN Y ADMINISTRACIÓN DOCUMENTAL EN LA ENTIDAD</t>
  </si>
  <si>
    <t>PROFESIONAL DE APOYO A LA GESTIÓN EN TEMAS JURÍDICOS LABORALES PARA LA GERENCIA ADMINISTRATIVA</t>
  </si>
  <si>
    <t>ADQUISICIÓN DE VEHÍCULO BLINDADO</t>
  </si>
  <si>
    <t>VIGENCIAS EXPIRADAS DE LA OFICINA JURÍDICA</t>
  </si>
  <si>
    <t>CONTRATACION  DE SERVICIOS PROFESIONALES Y DE APOYO A LA GESTION DE LA GERENCIA ADMINISTRATIVA</t>
  </si>
  <si>
    <t xml:space="preserve">PAGO DE OBLIGACIONES GENERADAS POR LOS BIENES DE COLJUEGOS - BINCOLPAR </t>
  </si>
  <si>
    <t>CAJA MENOR ADMINISTRATIVA RECURSOS PROPIOS</t>
  </si>
  <si>
    <t>VIGENCIAS EXPIRADAS DE LA GERENCIA ADMINISTRATIVA</t>
  </si>
  <si>
    <t>ADQUISICION ELEMENTOS DE PROTECCION PERSONAL PARA LA GERENCIA COI</t>
  </si>
  <si>
    <t>CUENTA</t>
  </si>
  <si>
    <t>ADQUISICIÓN DE BIENES Y SERVICIOS</t>
  </si>
  <si>
    <t>TOTAL PRESUPUESTO ASIGNADO AÑO 2024</t>
  </si>
  <si>
    <t>TOTAL PRESUPUESTO EJECUTADO CDP (NACIÓN + PROPIOS)</t>
  </si>
  <si>
    <t>TOTAL PRESUPUESTO EJECUTADO RP (NACIÓN + PROPIOS)</t>
  </si>
  <si>
    <t>NÓMINA COLJUEGOS 2024</t>
  </si>
  <si>
    <t>CONTRIBUCIONES INHERENTES A LA NÓMINA - COLJUEGOS - 2023</t>
  </si>
  <si>
    <t>CONTRIBUCIONES INHERENTES A LA NÓMINA - COLJUEGOS - 2024</t>
  </si>
  <si>
    <t>NÓMINA APRENDICES SENA 2024</t>
  </si>
  <si>
    <t>GASTOS DE PERSONAL</t>
  </si>
  <si>
    <t>CUOTA DE AUDITAJE CONTRALORÍA GENERAL DE LA REPÚBLICA</t>
  </si>
  <si>
    <t>CONTRIBUCIÓN SUPERINTENDENCIA NACIONAL DE SALUD</t>
  </si>
  <si>
    <t>AUTORRETENCIÓN DECRETO 2201 (IMPUESTOS SOBRE LA RENTA Y COMPLEMENTARIOS)</t>
  </si>
  <si>
    <t>IMPUESTO DE INDUSTRIA Y COMERCIO</t>
  </si>
  <si>
    <t>IMPUESTO DE RENTA</t>
  </si>
  <si>
    <t>IMPUESTO DE VEHICULOS</t>
  </si>
  <si>
    <t>SANCIÓN TRIBUTARIA SECRETARIA DE HACIENDA DISTRITAL</t>
  </si>
  <si>
    <t>IMPUESTO PREDIAL</t>
  </si>
  <si>
    <t>GASTOS POR TRIBUTOS, MULTAS, SANCIONES E INTERESES DE MORA</t>
  </si>
  <si>
    <t>TRANSFERENCIAS A LA SALUD</t>
  </si>
  <si>
    <t>DISPONIBILIDAD FINAL</t>
  </si>
  <si>
    <t>DISEÑAR E IMPLEMENTAR SOLUCIONES INFORMÁTICAS Y HERRAMIENTAS TECNOLÓGICAS ENFOCADAS EN LA EXPLOTACIÓN DE LOS DATOS GEENRADOS POR LOS PROCESOS MISIONALES</t>
  </si>
  <si>
    <t>IMPLEMENTAR LAS NUEVAS FUNCIONALIDADES EN LOS SISTEMAS</t>
  </si>
  <si>
    <t>FORTALECER LA PLATAFORMA TECNOLÓGICA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</si>
</sst>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;[Red]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FFFFFF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sz val="8"/>
      <color rgb="FF000000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F243E"/>
        <bgColor rgb="FF0F243E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DBE5F1"/>
        <bgColor rgb="FFDBE5F1"/>
      </patternFill>
    </fill>
    <fill>
      <patternFill patternType="solid">
        <fgColor theme="3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5" fillId="6" borderId="2" xfId="2" applyFont="1" applyFill="1" applyBorder="1" applyAlignment="1">
      <alignment vertical="center" wrapText="1"/>
    </xf>
    <xf numFmtId="0" fontId="5" fillId="6" borderId="0" xfId="2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7" borderId="1" xfId="1" applyNumberFormat="1" applyFont="1" applyFill="1" applyBorder="1" applyAlignment="1">
      <alignment horizontal="right" vertical="center"/>
    </xf>
    <xf numFmtId="164" fontId="0" fillId="0" borderId="0" xfId="0" applyNumberFormat="1"/>
    <xf numFmtId="0" fontId="6" fillId="8" borderId="3" xfId="3" applyFont="1" applyFill="1" applyBorder="1" applyAlignment="1" applyProtection="1">
      <alignment horizontal="center" vertical="center" wrapText="1"/>
      <protection hidden="1"/>
    </xf>
    <xf numFmtId="164" fontId="7" fillId="0" borderId="4" xfId="1" applyNumberFormat="1" applyFont="1" applyBorder="1" applyAlignment="1"/>
    <xf numFmtId="164" fontId="7" fillId="0" borderId="1" xfId="1" applyNumberFormat="1" applyFont="1" applyBorder="1" applyAlignment="1"/>
    <xf numFmtId="0" fontId="6" fillId="8" borderId="3" xfId="4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Border="1" applyAlignment="1"/>
    <xf numFmtId="164" fontId="3" fillId="0" borderId="1" xfId="1" applyNumberFormat="1" applyFont="1" applyBorder="1" applyAlignment="1"/>
  </cellXfs>
  <cellStyles count="5">
    <cellStyle name="Millares" xfId="1" builtinId="3"/>
    <cellStyle name="Normal" xfId="0" builtinId="0"/>
    <cellStyle name="Normal 2 2 2" xfId="4"/>
    <cellStyle name="Normal 4" xfId="2"/>
    <cellStyle name="Normal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4"/>
  <sheetViews>
    <sheetView tabSelected="1" workbookViewId="0">
      <selection activeCell="G6" sqref="G6"/>
    </sheetView>
  </sheetViews>
  <sheetFormatPr baseColWidth="10" defaultRowHeight="15" x14ac:dyDescent="0.25"/>
  <cols>
    <col min="1" max="1" width="36.5703125" customWidth="1"/>
    <col min="2" max="2" width="16.42578125" customWidth="1"/>
    <col min="3" max="3" width="15.140625" customWidth="1"/>
    <col min="4" max="4" width="16.85546875" customWidth="1"/>
    <col min="5" max="5" width="13.7109375" bestFit="1" customWidth="1"/>
  </cols>
  <sheetData>
    <row r="1" spans="1:5" ht="43.5" customHeight="1" thickBot="1" x14ac:dyDescent="0.3">
      <c r="A1" s="1" t="s">
        <v>0</v>
      </c>
      <c r="B1" s="9" t="s">
        <v>125</v>
      </c>
      <c r="C1" s="9" t="s">
        <v>127</v>
      </c>
      <c r="D1" s="12" t="s">
        <v>128</v>
      </c>
      <c r="E1" s="15" t="s">
        <v>129</v>
      </c>
    </row>
    <row r="2" spans="1:5" ht="43.5" customHeight="1" x14ac:dyDescent="0.25">
      <c r="A2" s="2" t="s">
        <v>1</v>
      </c>
      <c r="B2" s="2" t="s">
        <v>126</v>
      </c>
      <c r="C2" s="10">
        <v>348354573</v>
      </c>
      <c r="D2" s="13">
        <v>348349221</v>
      </c>
      <c r="E2" s="16">
        <v>348349221</v>
      </c>
    </row>
    <row r="3" spans="1:5" ht="43.5" customHeight="1" x14ac:dyDescent="0.25">
      <c r="A3" s="2" t="s">
        <v>2</v>
      </c>
      <c r="B3" s="2" t="s">
        <v>126</v>
      </c>
      <c r="C3" s="10">
        <v>60108912</v>
      </c>
      <c r="D3" s="14">
        <v>60108912</v>
      </c>
      <c r="E3" s="17">
        <v>60108912</v>
      </c>
    </row>
    <row r="4" spans="1:5" ht="43.5" customHeight="1" x14ac:dyDescent="0.25">
      <c r="A4" s="2" t="s">
        <v>3</v>
      </c>
      <c r="B4" s="2" t="s">
        <v>126</v>
      </c>
      <c r="C4" s="10">
        <v>1996177473</v>
      </c>
      <c r="D4" s="14">
        <v>1996177473</v>
      </c>
      <c r="E4" s="17">
        <v>1996177473</v>
      </c>
    </row>
    <row r="5" spans="1:5" ht="43.5" customHeight="1" x14ac:dyDescent="0.25">
      <c r="A5" s="2" t="s">
        <v>4</v>
      </c>
      <c r="B5" s="2" t="s">
        <v>126</v>
      </c>
      <c r="C5" s="10">
        <v>510710315</v>
      </c>
      <c r="D5" s="14">
        <v>510709929</v>
      </c>
      <c r="E5" s="17">
        <v>510709929</v>
      </c>
    </row>
    <row r="6" spans="1:5" ht="43.5" customHeight="1" x14ac:dyDescent="0.25">
      <c r="A6" s="2" t="s">
        <v>5</v>
      </c>
      <c r="B6" s="2" t="s">
        <v>126</v>
      </c>
      <c r="C6" s="10">
        <v>35609089</v>
      </c>
      <c r="D6" s="14">
        <v>35565769</v>
      </c>
      <c r="E6" s="17">
        <v>35565766</v>
      </c>
    </row>
    <row r="7" spans="1:5" ht="43.5" customHeight="1" x14ac:dyDescent="0.25">
      <c r="A7" s="2" t="s">
        <v>6</v>
      </c>
      <c r="B7" s="2" t="s">
        <v>126</v>
      </c>
      <c r="C7" s="10">
        <v>42226788</v>
      </c>
      <c r="D7" s="14">
        <v>42226788</v>
      </c>
      <c r="E7" s="17">
        <v>42226788</v>
      </c>
    </row>
    <row r="8" spans="1:5" ht="43.5" customHeight="1" x14ac:dyDescent="0.25">
      <c r="A8" s="2" t="s">
        <v>7</v>
      </c>
      <c r="B8" s="2" t="s">
        <v>126</v>
      </c>
      <c r="C8" s="10">
        <v>298169857</v>
      </c>
      <c r="D8" s="14">
        <v>298169857</v>
      </c>
      <c r="E8" s="17">
        <v>209276354</v>
      </c>
    </row>
    <row r="9" spans="1:5" ht="43.5" customHeight="1" x14ac:dyDescent="0.25">
      <c r="A9" s="2" t="s">
        <v>8</v>
      </c>
      <c r="B9" s="2" t="s">
        <v>126</v>
      </c>
      <c r="C9" s="10">
        <v>442313569</v>
      </c>
      <c r="D9" s="14">
        <v>436023227</v>
      </c>
      <c r="E9" s="17">
        <v>431464328</v>
      </c>
    </row>
    <row r="10" spans="1:5" ht="43.5" customHeight="1" x14ac:dyDescent="0.25">
      <c r="A10" s="2" t="s">
        <v>9</v>
      </c>
      <c r="B10" s="2" t="s">
        <v>126</v>
      </c>
      <c r="C10" s="10">
        <v>288714299</v>
      </c>
      <c r="D10" s="14">
        <v>272322099</v>
      </c>
      <c r="E10" s="17">
        <v>272322099</v>
      </c>
    </row>
    <row r="11" spans="1:5" ht="43.5" customHeight="1" x14ac:dyDescent="0.25">
      <c r="A11" s="2" t="s">
        <v>10</v>
      </c>
      <c r="B11" s="2" t="s">
        <v>126</v>
      </c>
      <c r="C11" s="10">
        <v>81430960</v>
      </c>
      <c r="D11" s="14">
        <v>81430960</v>
      </c>
      <c r="E11" s="17">
        <v>81430957</v>
      </c>
    </row>
    <row r="12" spans="1:5" ht="43.5" customHeight="1" x14ac:dyDescent="0.25">
      <c r="A12" s="2" t="s">
        <v>11</v>
      </c>
      <c r="B12" s="2" t="s">
        <v>126</v>
      </c>
      <c r="C12" s="10">
        <v>323021150</v>
      </c>
      <c r="D12" s="14">
        <v>30635052</v>
      </c>
      <c r="E12" s="17">
        <v>0</v>
      </c>
    </row>
    <row r="13" spans="1:5" ht="43.5" customHeight="1" x14ac:dyDescent="0.25">
      <c r="A13" s="3" t="s">
        <v>12</v>
      </c>
      <c r="B13" s="2" t="s">
        <v>126</v>
      </c>
      <c r="C13" s="10">
        <v>172760000</v>
      </c>
      <c r="D13" s="14">
        <v>166580334</v>
      </c>
      <c r="E13" s="17">
        <v>164589067</v>
      </c>
    </row>
    <row r="14" spans="1:5" ht="43.5" customHeight="1" x14ac:dyDescent="0.25">
      <c r="A14" s="2" t="s">
        <v>13</v>
      </c>
      <c r="B14" s="2" t="s">
        <v>126</v>
      </c>
      <c r="C14" s="10">
        <v>111910535</v>
      </c>
      <c r="D14" s="14">
        <v>111910102</v>
      </c>
      <c r="E14" s="17">
        <v>111910102</v>
      </c>
    </row>
    <row r="15" spans="1:5" ht="43.5" customHeight="1" x14ac:dyDescent="0.25">
      <c r="A15" s="2" t="s">
        <v>14</v>
      </c>
      <c r="B15" s="2" t="s">
        <v>126</v>
      </c>
      <c r="C15" s="10">
        <v>88811363</v>
      </c>
      <c r="D15" s="14">
        <v>18245700</v>
      </c>
      <c r="E15" s="17">
        <v>18245700</v>
      </c>
    </row>
    <row r="16" spans="1:5" ht="43.5" customHeight="1" x14ac:dyDescent="0.25">
      <c r="A16" s="2" t="s">
        <v>15</v>
      </c>
      <c r="B16" s="2" t="s">
        <v>126</v>
      </c>
      <c r="C16" s="10">
        <v>293996983</v>
      </c>
      <c r="D16" s="14">
        <v>293996983</v>
      </c>
      <c r="E16" s="17">
        <v>293996983</v>
      </c>
    </row>
    <row r="17" spans="1:5" ht="43.5" customHeight="1" x14ac:dyDescent="0.25">
      <c r="A17" s="2" t="s">
        <v>16</v>
      </c>
      <c r="B17" s="2" t="s">
        <v>126</v>
      </c>
      <c r="C17" s="10">
        <v>978463591</v>
      </c>
      <c r="D17" s="14">
        <v>0</v>
      </c>
      <c r="E17" s="17">
        <v>0</v>
      </c>
    </row>
    <row r="18" spans="1:5" ht="43.5" customHeight="1" x14ac:dyDescent="0.25">
      <c r="A18" s="2" t="s">
        <v>17</v>
      </c>
      <c r="B18" s="2" t="s">
        <v>126</v>
      </c>
      <c r="C18" s="10">
        <v>229574346</v>
      </c>
      <c r="D18" s="14">
        <v>0</v>
      </c>
      <c r="E18" s="17">
        <v>0</v>
      </c>
    </row>
    <row r="19" spans="1:5" ht="43.5" customHeight="1" x14ac:dyDescent="0.25">
      <c r="A19" s="2" t="s">
        <v>18</v>
      </c>
      <c r="B19" s="2" t="s">
        <v>126</v>
      </c>
      <c r="C19" s="10">
        <v>390000000</v>
      </c>
      <c r="D19" s="14">
        <v>390000000</v>
      </c>
      <c r="E19" s="17">
        <v>0</v>
      </c>
    </row>
    <row r="20" spans="1:5" ht="43.5" customHeight="1" x14ac:dyDescent="0.25">
      <c r="A20" s="3" t="s">
        <v>19</v>
      </c>
      <c r="B20" s="2" t="s">
        <v>126</v>
      </c>
      <c r="C20" s="10">
        <v>462024196</v>
      </c>
      <c r="D20" s="14">
        <v>347562275</v>
      </c>
      <c r="E20" s="17">
        <v>341949994</v>
      </c>
    </row>
    <row r="21" spans="1:5" ht="43.5" customHeight="1" x14ac:dyDescent="0.25">
      <c r="A21" s="3" t="s">
        <v>20</v>
      </c>
      <c r="B21" s="2" t="s">
        <v>126</v>
      </c>
      <c r="C21" s="10">
        <v>88257624</v>
      </c>
      <c r="D21" s="14">
        <v>77208403</v>
      </c>
      <c r="E21" s="17">
        <v>75353546</v>
      </c>
    </row>
    <row r="22" spans="1:5" ht="43.5" customHeight="1" x14ac:dyDescent="0.25">
      <c r="A22" s="2" t="s">
        <v>21</v>
      </c>
      <c r="B22" s="2" t="s">
        <v>126</v>
      </c>
      <c r="C22" s="10">
        <v>22486896</v>
      </c>
      <c r="D22" s="14">
        <v>22486896</v>
      </c>
      <c r="E22" s="17">
        <v>22486896</v>
      </c>
    </row>
    <row r="23" spans="1:5" ht="43.5" customHeight="1" x14ac:dyDescent="0.25">
      <c r="A23" s="2" t="s">
        <v>21</v>
      </c>
      <c r="B23" s="2" t="s">
        <v>126</v>
      </c>
      <c r="C23" s="10">
        <v>3000000</v>
      </c>
      <c r="D23" s="14">
        <v>3000000</v>
      </c>
      <c r="E23" s="17">
        <v>3000000</v>
      </c>
    </row>
    <row r="24" spans="1:5" ht="43.5" customHeight="1" x14ac:dyDescent="0.25">
      <c r="A24" s="2" t="s">
        <v>21</v>
      </c>
      <c r="B24" s="2" t="s">
        <v>126</v>
      </c>
      <c r="C24" s="10">
        <v>12552000</v>
      </c>
      <c r="D24" s="14">
        <v>12552000</v>
      </c>
      <c r="E24" s="17">
        <v>12552000</v>
      </c>
    </row>
    <row r="25" spans="1:5" ht="43.5" customHeight="1" x14ac:dyDescent="0.25">
      <c r="A25" s="2" t="s">
        <v>21</v>
      </c>
      <c r="B25" s="2" t="s">
        <v>126</v>
      </c>
      <c r="C25" s="10">
        <v>11000000</v>
      </c>
      <c r="D25" s="14">
        <v>11000000</v>
      </c>
      <c r="E25" s="17">
        <v>11000000</v>
      </c>
    </row>
    <row r="26" spans="1:5" ht="43.5" customHeight="1" x14ac:dyDescent="0.25">
      <c r="A26" s="2" t="s">
        <v>21</v>
      </c>
      <c r="B26" s="2" t="s">
        <v>126</v>
      </c>
      <c r="C26" s="10">
        <v>18947460</v>
      </c>
      <c r="D26" s="14">
        <v>18947460</v>
      </c>
      <c r="E26" s="17">
        <v>18947460</v>
      </c>
    </row>
    <row r="27" spans="1:5" ht="43.5" customHeight="1" x14ac:dyDescent="0.25">
      <c r="A27" s="4" t="s">
        <v>22</v>
      </c>
      <c r="B27" s="2" t="s">
        <v>126</v>
      </c>
      <c r="C27" s="10">
        <v>130087857</v>
      </c>
      <c r="D27" s="14">
        <v>0</v>
      </c>
      <c r="E27" s="17">
        <v>0</v>
      </c>
    </row>
    <row r="28" spans="1:5" ht="43.5" customHeight="1" x14ac:dyDescent="0.25">
      <c r="A28" s="3" t="s">
        <v>23</v>
      </c>
      <c r="B28" s="2" t="s">
        <v>126</v>
      </c>
      <c r="C28" s="10">
        <v>570327427</v>
      </c>
      <c r="D28" s="14">
        <v>164020132</v>
      </c>
      <c r="E28" s="17">
        <v>164020132</v>
      </c>
    </row>
    <row r="29" spans="1:5" ht="43.5" customHeight="1" x14ac:dyDescent="0.25">
      <c r="A29" s="4" t="s">
        <v>24</v>
      </c>
      <c r="B29" s="2" t="s">
        <v>126</v>
      </c>
      <c r="C29" s="10">
        <v>46668842</v>
      </c>
      <c r="D29" s="14">
        <v>46668842</v>
      </c>
      <c r="E29" s="17">
        <v>46668842</v>
      </c>
    </row>
    <row r="30" spans="1:5" ht="43.5" customHeight="1" x14ac:dyDescent="0.25">
      <c r="A30" s="4" t="s">
        <v>24</v>
      </c>
      <c r="B30" s="2" t="s">
        <v>126</v>
      </c>
      <c r="C30" s="10">
        <v>394686127</v>
      </c>
      <c r="D30" s="14">
        <v>394686127</v>
      </c>
      <c r="E30" s="17">
        <v>394686127</v>
      </c>
    </row>
    <row r="31" spans="1:5" ht="43.5" customHeight="1" x14ac:dyDescent="0.25">
      <c r="A31" s="4" t="s">
        <v>24</v>
      </c>
      <c r="B31" s="2" t="s">
        <v>126</v>
      </c>
      <c r="C31" s="10">
        <v>3868353</v>
      </c>
      <c r="D31" s="14">
        <v>3868353</v>
      </c>
      <c r="E31" s="17">
        <v>3868353</v>
      </c>
    </row>
    <row r="32" spans="1:5" ht="43.5" customHeight="1" x14ac:dyDescent="0.25">
      <c r="A32" s="4" t="s">
        <v>24</v>
      </c>
      <c r="B32" s="2" t="s">
        <v>126</v>
      </c>
      <c r="C32" s="10">
        <v>67771215</v>
      </c>
      <c r="D32" s="14">
        <v>67771215</v>
      </c>
      <c r="E32" s="17">
        <v>67771215</v>
      </c>
    </row>
    <row r="33" spans="1:5" ht="43.5" customHeight="1" x14ac:dyDescent="0.25">
      <c r="A33" s="4" t="s">
        <v>25</v>
      </c>
      <c r="B33" s="2" t="s">
        <v>126</v>
      </c>
      <c r="C33" s="10">
        <v>193200000</v>
      </c>
      <c r="D33" s="14">
        <v>193200000</v>
      </c>
      <c r="E33" s="17">
        <v>193200000</v>
      </c>
    </row>
    <row r="34" spans="1:5" ht="43.5" customHeight="1" x14ac:dyDescent="0.25">
      <c r="A34" s="4" t="s">
        <v>26</v>
      </c>
      <c r="B34" s="2" t="s">
        <v>126</v>
      </c>
      <c r="C34" s="10">
        <v>569824798</v>
      </c>
      <c r="D34" s="14">
        <v>0</v>
      </c>
      <c r="E34" s="17">
        <v>0</v>
      </c>
    </row>
    <row r="35" spans="1:5" ht="43.5" customHeight="1" x14ac:dyDescent="0.25">
      <c r="A35" s="4" t="s">
        <v>27</v>
      </c>
      <c r="B35" s="2" t="s">
        <v>126</v>
      </c>
      <c r="C35" s="10">
        <v>512205560</v>
      </c>
      <c r="D35" s="14">
        <v>0</v>
      </c>
      <c r="E35" s="17">
        <v>0</v>
      </c>
    </row>
    <row r="36" spans="1:5" ht="43.5" customHeight="1" x14ac:dyDescent="0.25">
      <c r="A36" s="3" t="s">
        <v>28</v>
      </c>
      <c r="B36" s="2" t="s">
        <v>126</v>
      </c>
      <c r="C36" s="10">
        <v>1124830361</v>
      </c>
      <c r="D36" s="14">
        <v>1113446970</v>
      </c>
      <c r="E36" s="17">
        <v>1113446970</v>
      </c>
    </row>
    <row r="37" spans="1:5" ht="43.5" customHeight="1" x14ac:dyDescent="0.25">
      <c r="A37" s="2" t="s">
        <v>29</v>
      </c>
      <c r="B37" s="2" t="s">
        <v>126</v>
      </c>
      <c r="C37" s="10">
        <v>169081023</v>
      </c>
      <c r="D37" s="14">
        <v>0</v>
      </c>
      <c r="E37" s="17">
        <v>0</v>
      </c>
    </row>
    <row r="38" spans="1:5" ht="43.5" customHeight="1" x14ac:dyDescent="0.25">
      <c r="A38" s="5" t="s">
        <v>30</v>
      </c>
      <c r="B38" s="2" t="s">
        <v>126</v>
      </c>
      <c r="C38" s="10">
        <v>121373559</v>
      </c>
      <c r="D38" s="14">
        <v>50877900</v>
      </c>
      <c r="E38" s="17">
        <v>50877900</v>
      </c>
    </row>
    <row r="39" spans="1:5" ht="43.5" customHeight="1" x14ac:dyDescent="0.25">
      <c r="A39" s="5" t="s">
        <v>31</v>
      </c>
      <c r="B39" s="2" t="s">
        <v>126</v>
      </c>
      <c r="C39" s="10">
        <v>690889699</v>
      </c>
      <c r="D39" s="14">
        <v>50965629</v>
      </c>
      <c r="E39" s="17">
        <v>29714295</v>
      </c>
    </row>
    <row r="40" spans="1:5" ht="43.5" customHeight="1" x14ac:dyDescent="0.25">
      <c r="A40" s="2" t="s">
        <v>32</v>
      </c>
      <c r="B40" s="2" t="s">
        <v>126</v>
      </c>
      <c r="C40" s="10">
        <v>15000000</v>
      </c>
      <c r="D40" s="14">
        <v>0</v>
      </c>
      <c r="E40" s="17">
        <v>0</v>
      </c>
    </row>
    <row r="41" spans="1:5" ht="43.5" customHeight="1" x14ac:dyDescent="0.25">
      <c r="A41" s="2" t="s">
        <v>33</v>
      </c>
      <c r="B41" s="2" t="s">
        <v>126</v>
      </c>
      <c r="C41" s="10">
        <v>22080893</v>
      </c>
      <c r="D41" s="14">
        <v>0</v>
      </c>
      <c r="E41" s="17">
        <v>0</v>
      </c>
    </row>
    <row r="42" spans="1:5" ht="43.5" customHeight="1" x14ac:dyDescent="0.25">
      <c r="A42" s="4" t="s">
        <v>34</v>
      </c>
      <c r="B42" s="2" t="s">
        <v>126</v>
      </c>
      <c r="C42" s="10">
        <v>13792000</v>
      </c>
      <c r="D42" s="14">
        <v>0</v>
      </c>
      <c r="E42" s="17">
        <v>0</v>
      </c>
    </row>
    <row r="43" spans="1:5" ht="43.5" customHeight="1" x14ac:dyDescent="0.25">
      <c r="A43" s="4" t="s">
        <v>35</v>
      </c>
      <c r="B43" s="2" t="s">
        <v>126</v>
      </c>
      <c r="C43" s="10">
        <v>7419852</v>
      </c>
      <c r="D43" s="14">
        <v>7419852</v>
      </c>
      <c r="E43" s="17">
        <v>7419350</v>
      </c>
    </row>
    <row r="44" spans="1:5" ht="43.5" customHeight="1" x14ac:dyDescent="0.25">
      <c r="A44" s="4" t="s">
        <v>36</v>
      </c>
      <c r="B44" s="2" t="s">
        <v>126</v>
      </c>
      <c r="C44" s="10">
        <v>22017483</v>
      </c>
      <c r="D44" s="14">
        <v>0</v>
      </c>
      <c r="E44" s="17">
        <v>0</v>
      </c>
    </row>
    <row r="45" spans="1:5" ht="43.5" customHeight="1" x14ac:dyDescent="0.25">
      <c r="A45" s="3" t="s">
        <v>37</v>
      </c>
      <c r="B45" s="2" t="s">
        <v>126</v>
      </c>
      <c r="C45" s="10">
        <v>558213871</v>
      </c>
      <c r="D45" s="14">
        <v>540360829</v>
      </c>
      <c r="E45" s="17">
        <v>540360829</v>
      </c>
    </row>
    <row r="46" spans="1:5" ht="43.5" customHeight="1" x14ac:dyDescent="0.25">
      <c r="A46" s="3" t="s">
        <v>38</v>
      </c>
      <c r="B46" s="2" t="s">
        <v>126</v>
      </c>
      <c r="C46" s="10">
        <v>435430878</v>
      </c>
      <c r="D46" s="14">
        <v>257143142</v>
      </c>
      <c r="E46" s="17">
        <v>255755614</v>
      </c>
    </row>
    <row r="47" spans="1:5" ht="43.5" customHeight="1" x14ac:dyDescent="0.25">
      <c r="A47" s="3" t="s">
        <v>39</v>
      </c>
      <c r="B47" s="2" t="s">
        <v>126</v>
      </c>
      <c r="C47" s="10">
        <v>537469129</v>
      </c>
      <c r="D47" s="14">
        <v>518842838</v>
      </c>
      <c r="E47" s="17">
        <v>518613122</v>
      </c>
    </row>
    <row r="48" spans="1:5" ht="43.5" customHeight="1" x14ac:dyDescent="0.25">
      <c r="A48" s="4" t="s">
        <v>40</v>
      </c>
      <c r="B48" s="2" t="s">
        <v>126</v>
      </c>
      <c r="C48" s="10">
        <v>24062650</v>
      </c>
      <c r="D48" s="14">
        <v>24062650</v>
      </c>
      <c r="E48" s="17">
        <v>6475268</v>
      </c>
    </row>
    <row r="49" spans="1:5" ht="43.5" customHeight="1" x14ac:dyDescent="0.25">
      <c r="A49" s="4" t="s">
        <v>41</v>
      </c>
      <c r="B49" s="2" t="s">
        <v>126</v>
      </c>
      <c r="C49" s="10">
        <v>256550112</v>
      </c>
      <c r="D49" s="14">
        <v>0</v>
      </c>
      <c r="E49" s="17">
        <v>0</v>
      </c>
    </row>
    <row r="50" spans="1:5" ht="43.5" customHeight="1" x14ac:dyDescent="0.25">
      <c r="A50" s="4" t="s">
        <v>42</v>
      </c>
      <c r="B50" s="2" t="s">
        <v>126</v>
      </c>
      <c r="C50" s="10">
        <v>40576000</v>
      </c>
      <c r="D50" s="14">
        <v>40518497</v>
      </c>
      <c r="E50" s="17">
        <v>40518497</v>
      </c>
    </row>
    <row r="51" spans="1:5" ht="43.5" customHeight="1" x14ac:dyDescent="0.25">
      <c r="A51" s="4" t="s">
        <v>43</v>
      </c>
      <c r="B51" s="2" t="s">
        <v>126</v>
      </c>
      <c r="C51" s="10">
        <v>30042133</v>
      </c>
      <c r="D51" s="14">
        <v>15412404</v>
      </c>
      <c r="E51" s="17">
        <v>15412404</v>
      </c>
    </row>
    <row r="52" spans="1:5" ht="43.5" customHeight="1" x14ac:dyDescent="0.25">
      <c r="A52" s="2" t="s">
        <v>44</v>
      </c>
      <c r="B52" s="2" t="s">
        <v>126</v>
      </c>
      <c r="C52" s="10">
        <v>191902800</v>
      </c>
      <c r="D52" s="14">
        <v>191902800</v>
      </c>
      <c r="E52" s="17">
        <v>70561582</v>
      </c>
    </row>
    <row r="53" spans="1:5" ht="43.5" customHeight="1" x14ac:dyDescent="0.25">
      <c r="A53" s="2" t="s">
        <v>45</v>
      </c>
      <c r="B53" s="2" t="s">
        <v>126</v>
      </c>
      <c r="C53" s="10">
        <v>144000</v>
      </c>
      <c r="D53" s="14">
        <v>144000</v>
      </c>
      <c r="E53" s="17">
        <v>27418</v>
      </c>
    </row>
    <row r="54" spans="1:5" ht="43.5" customHeight="1" x14ac:dyDescent="0.25">
      <c r="A54" s="2" t="s">
        <v>46</v>
      </c>
      <c r="B54" s="2" t="s">
        <v>126</v>
      </c>
      <c r="C54" s="10">
        <v>139212528</v>
      </c>
      <c r="D54" s="14">
        <v>0</v>
      </c>
      <c r="E54" s="17">
        <v>0</v>
      </c>
    </row>
    <row r="55" spans="1:5" ht="43.5" customHeight="1" x14ac:dyDescent="0.25">
      <c r="A55" s="2" t="s">
        <v>47</v>
      </c>
      <c r="B55" s="2" t="s">
        <v>126</v>
      </c>
      <c r="C55" s="10">
        <v>13204904</v>
      </c>
      <c r="D55" s="14">
        <v>7379400</v>
      </c>
      <c r="E55" s="17">
        <v>5903520</v>
      </c>
    </row>
    <row r="56" spans="1:5" ht="43.5" customHeight="1" x14ac:dyDescent="0.25">
      <c r="A56" s="2" t="s">
        <v>48</v>
      </c>
      <c r="B56" s="2" t="s">
        <v>126</v>
      </c>
      <c r="C56" s="10">
        <v>54991894</v>
      </c>
      <c r="D56" s="14">
        <v>0</v>
      </c>
      <c r="E56" s="17">
        <v>0</v>
      </c>
    </row>
    <row r="57" spans="1:5" ht="43.5" customHeight="1" x14ac:dyDescent="0.25">
      <c r="A57" s="2" t="s">
        <v>49</v>
      </c>
      <c r="B57" s="2" t="s">
        <v>126</v>
      </c>
      <c r="C57" s="10">
        <v>91907076</v>
      </c>
      <c r="D57" s="14">
        <v>91907076</v>
      </c>
      <c r="E57" s="17">
        <v>18065148</v>
      </c>
    </row>
    <row r="58" spans="1:5" ht="43.5" customHeight="1" x14ac:dyDescent="0.25">
      <c r="A58" s="2" t="s">
        <v>50</v>
      </c>
      <c r="B58" s="2" t="s">
        <v>126</v>
      </c>
      <c r="C58" s="10">
        <v>506406576</v>
      </c>
      <c r="D58" s="14">
        <v>506406576</v>
      </c>
      <c r="E58" s="17">
        <v>506366115</v>
      </c>
    </row>
    <row r="59" spans="1:5" ht="43.5" customHeight="1" x14ac:dyDescent="0.25">
      <c r="A59" s="2" t="s">
        <v>51</v>
      </c>
      <c r="B59" s="2" t="s">
        <v>126</v>
      </c>
      <c r="C59" s="10">
        <v>55036800</v>
      </c>
      <c r="D59" s="14">
        <v>55036800</v>
      </c>
      <c r="E59" s="17">
        <v>15888923</v>
      </c>
    </row>
    <row r="60" spans="1:5" ht="43.5" customHeight="1" x14ac:dyDescent="0.25">
      <c r="A60" s="2" t="s">
        <v>52</v>
      </c>
      <c r="B60" s="2" t="s">
        <v>126</v>
      </c>
      <c r="C60" s="10">
        <v>81120696</v>
      </c>
      <c r="D60" s="14">
        <v>0</v>
      </c>
      <c r="E60" s="17">
        <v>0</v>
      </c>
    </row>
    <row r="61" spans="1:5" ht="43.5" customHeight="1" x14ac:dyDescent="0.25">
      <c r="A61" s="2" t="s">
        <v>53</v>
      </c>
      <c r="B61" s="2" t="s">
        <v>126</v>
      </c>
      <c r="C61" s="10">
        <v>11301856</v>
      </c>
      <c r="D61" s="14">
        <v>0</v>
      </c>
      <c r="E61" s="17">
        <v>0</v>
      </c>
    </row>
    <row r="62" spans="1:5" ht="43.5" customHeight="1" x14ac:dyDescent="0.25">
      <c r="A62" s="2" t="s">
        <v>54</v>
      </c>
      <c r="B62" s="2" t="s">
        <v>126</v>
      </c>
      <c r="C62" s="10">
        <v>27317821</v>
      </c>
      <c r="D62" s="14">
        <v>27317820</v>
      </c>
      <c r="E62" s="17">
        <v>27317820</v>
      </c>
    </row>
    <row r="63" spans="1:5" ht="43.5" customHeight="1" x14ac:dyDescent="0.25">
      <c r="A63" s="2" t="s">
        <v>55</v>
      </c>
      <c r="B63" s="2" t="s">
        <v>126</v>
      </c>
      <c r="C63" s="10">
        <v>1015597779</v>
      </c>
      <c r="D63" s="14">
        <v>280442035</v>
      </c>
      <c r="E63" s="17">
        <v>280442035</v>
      </c>
    </row>
    <row r="64" spans="1:5" ht="43.5" customHeight="1" x14ac:dyDescent="0.25">
      <c r="A64" s="2" t="s">
        <v>56</v>
      </c>
      <c r="B64" s="2" t="s">
        <v>126</v>
      </c>
      <c r="C64" s="10">
        <v>65771423</v>
      </c>
      <c r="D64" s="14">
        <v>65771423</v>
      </c>
      <c r="E64" s="17">
        <v>65771423</v>
      </c>
    </row>
    <row r="65" spans="1:5" ht="43.5" customHeight="1" x14ac:dyDescent="0.25">
      <c r="A65" s="2" t="s">
        <v>57</v>
      </c>
      <c r="B65" s="2" t="s">
        <v>126</v>
      </c>
      <c r="C65" s="10">
        <v>5000000</v>
      </c>
      <c r="D65" s="14">
        <v>1475529</v>
      </c>
      <c r="E65" s="17">
        <v>1475529</v>
      </c>
    </row>
    <row r="66" spans="1:5" ht="43.5" customHeight="1" x14ac:dyDescent="0.25">
      <c r="A66" s="5" t="s">
        <v>58</v>
      </c>
      <c r="B66" s="2" t="s">
        <v>126</v>
      </c>
      <c r="C66" s="10">
        <v>101436218</v>
      </c>
      <c r="D66" s="14">
        <v>101436218</v>
      </c>
      <c r="E66" s="17">
        <v>99693502</v>
      </c>
    </row>
    <row r="67" spans="1:5" ht="43.5" customHeight="1" x14ac:dyDescent="0.25">
      <c r="A67" s="2" t="s">
        <v>59</v>
      </c>
      <c r="B67" s="2" t="s">
        <v>126</v>
      </c>
      <c r="C67" s="10">
        <v>315853651</v>
      </c>
      <c r="D67" s="14">
        <v>275374900</v>
      </c>
      <c r="E67" s="17">
        <v>122187932</v>
      </c>
    </row>
    <row r="68" spans="1:5" ht="43.5" customHeight="1" x14ac:dyDescent="0.25">
      <c r="A68" s="2" t="s">
        <v>60</v>
      </c>
      <c r="B68" s="2" t="s">
        <v>126</v>
      </c>
      <c r="C68" s="10">
        <v>12000000</v>
      </c>
      <c r="D68" s="14">
        <v>0</v>
      </c>
      <c r="E68" s="17">
        <v>0</v>
      </c>
    </row>
    <row r="69" spans="1:5" ht="43.5" customHeight="1" x14ac:dyDescent="0.25">
      <c r="A69" s="2" t="s">
        <v>61</v>
      </c>
      <c r="B69" s="2" t="s">
        <v>126</v>
      </c>
      <c r="C69" s="10">
        <v>39651436</v>
      </c>
      <c r="D69" s="14">
        <v>0</v>
      </c>
      <c r="E69" s="17">
        <v>0</v>
      </c>
    </row>
    <row r="70" spans="1:5" ht="43.5" customHeight="1" x14ac:dyDescent="0.25">
      <c r="A70" s="2" t="s">
        <v>62</v>
      </c>
      <c r="B70" s="2" t="s">
        <v>126</v>
      </c>
      <c r="C70" s="10">
        <v>0</v>
      </c>
      <c r="D70" s="14">
        <v>0</v>
      </c>
      <c r="E70" s="17">
        <v>0</v>
      </c>
    </row>
    <row r="71" spans="1:5" ht="43.5" customHeight="1" x14ac:dyDescent="0.25">
      <c r="A71" s="2" t="s">
        <v>63</v>
      </c>
      <c r="B71" s="2" t="s">
        <v>126</v>
      </c>
      <c r="C71" s="10">
        <v>14000000</v>
      </c>
      <c r="D71" s="14">
        <v>9409523</v>
      </c>
      <c r="E71" s="17">
        <v>0</v>
      </c>
    </row>
    <row r="72" spans="1:5" ht="43.5" customHeight="1" x14ac:dyDescent="0.25">
      <c r="A72" s="2" t="s">
        <v>64</v>
      </c>
      <c r="B72" s="2" t="s">
        <v>126</v>
      </c>
      <c r="C72" s="10">
        <v>27286416</v>
      </c>
      <c r="D72" s="14">
        <v>0</v>
      </c>
      <c r="E72" s="17">
        <v>0</v>
      </c>
    </row>
    <row r="73" spans="1:5" ht="43.5" customHeight="1" x14ac:dyDescent="0.25">
      <c r="A73" s="2" t="s">
        <v>65</v>
      </c>
      <c r="B73" s="2" t="s">
        <v>126</v>
      </c>
      <c r="C73" s="10">
        <v>98720589</v>
      </c>
      <c r="D73" s="14">
        <v>0</v>
      </c>
      <c r="E73" s="17">
        <v>0</v>
      </c>
    </row>
    <row r="74" spans="1:5" ht="43.5" customHeight="1" x14ac:dyDescent="0.25">
      <c r="A74" s="2" t="s">
        <v>66</v>
      </c>
      <c r="B74" s="2" t="s">
        <v>126</v>
      </c>
      <c r="C74" s="10">
        <v>713401415</v>
      </c>
      <c r="D74" s="14">
        <v>700290000</v>
      </c>
      <c r="E74" s="17">
        <v>700290000</v>
      </c>
    </row>
    <row r="75" spans="1:5" ht="43.5" customHeight="1" x14ac:dyDescent="0.25">
      <c r="A75" s="2" t="s">
        <v>67</v>
      </c>
      <c r="B75" s="2" t="s">
        <v>126</v>
      </c>
      <c r="C75" s="10">
        <v>65520000</v>
      </c>
      <c r="D75" s="14">
        <v>0</v>
      </c>
      <c r="E75" s="17">
        <v>0</v>
      </c>
    </row>
    <row r="76" spans="1:5" ht="43.5" customHeight="1" x14ac:dyDescent="0.25">
      <c r="A76" s="2" t="s">
        <v>68</v>
      </c>
      <c r="B76" s="2" t="s">
        <v>126</v>
      </c>
      <c r="C76" s="10">
        <v>0</v>
      </c>
      <c r="D76" s="14">
        <v>0</v>
      </c>
      <c r="E76" s="17">
        <v>0</v>
      </c>
    </row>
    <row r="77" spans="1:5" ht="43.5" customHeight="1" x14ac:dyDescent="0.25">
      <c r="A77" s="2" t="s">
        <v>69</v>
      </c>
      <c r="B77" s="2" t="s">
        <v>126</v>
      </c>
      <c r="C77" s="10">
        <v>25116000</v>
      </c>
      <c r="D77" s="14">
        <v>25115598</v>
      </c>
      <c r="E77" s="17">
        <v>25115598</v>
      </c>
    </row>
    <row r="78" spans="1:5" ht="43.5" customHeight="1" x14ac:dyDescent="0.25">
      <c r="A78" s="2" t="s">
        <v>70</v>
      </c>
      <c r="B78" s="2" t="s">
        <v>126</v>
      </c>
      <c r="C78" s="10">
        <v>58399778</v>
      </c>
      <c r="D78" s="14">
        <v>0</v>
      </c>
      <c r="E78" s="17">
        <v>0</v>
      </c>
    </row>
    <row r="79" spans="1:5" ht="43.5" customHeight="1" x14ac:dyDescent="0.25">
      <c r="A79" s="2" t="s">
        <v>71</v>
      </c>
      <c r="B79" s="2" t="s">
        <v>126</v>
      </c>
      <c r="C79" s="10">
        <v>6540000</v>
      </c>
      <c r="D79" s="14">
        <v>0</v>
      </c>
      <c r="E79" s="17">
        <v>0</v>
      </c>
    </row>
    <row r="80" spans="1:5" ht="43.5" customHeight="1" x14ac:dyDescent="0.25">
      <c r="A80" s="2" t="s">
        <v>72</v>
      </c>
      <c r="B80" s="2" t="s">
        <v>126</v>
      </c>
      <c r="C80" s="10">
        <v>150000000</v>
      </c>
      <c r="D80" s="14">
        <v>0</v>
      </c>
      <c r="E80" s="17">
        <v>0</v>
      </c>
    </row>
    <row r="81" spans="1:5" ht="43.5" customHeight="1" x14ac:dyDescent="0.25">
      <c r="A81" s="2" t="s">
        <v>73</v>
      </c>
      <c r="B81" s="2" t="s">
        <v>126</v>
      </c>
      <c r="C81" s="10">
        <v>70876936</v>
      </c>
      <c r="D81" s="14">
        <v>13294095</v>
      </c>
      <c r="E81" s="17">
        <v>13294095</v>
      </c>
    </row>
    <row r="82" spans="1:5" ht="43.5" customHeight="1" x14ac:dyDescent="0.25">
      <c r="A82" s="2" t="s">
        <v>74</v>
      </c>
      <c r="B82" s="2" t="s">
        <v>126</v>
      </c>
      <c r="C82" s="10">
        <v>77509310</v>
      </c>
      <c r="D82" s="14">
        <v>0</v>
      </c>
      <c r="E82" s="17">
        <v>0</v>
      </c>
    </row>
    <row r="83" spans="1:5" ht="43.5" customHeight="1" x14ac:dyDescent="0.25">
      <c r="A83" s="2" t="s">
        <v>75</v>
      </c>
      <c r="B83" s="2" t="s">
        <v>126</v>
      </c>
      <c r="C83" s="10">
        <v>308282520</v>
      </c>
      <c r="D83" s="14">
        <v>58860283</v>
      </c>
      <c r="E83" s="17">
        <v>58860283</v>
      </c>
    </row>
    <row r="84" spans="1:5" ht="43.5" customHeight="1" x14ac:dyDescent="0.25">
      <c r="A84" s="2" t="s">
        <v>76</v>
      </c>
      <c r="B84" s="2" t="s">
        <v>126</v>
      </c>
      <c r="C84" s="10">
        <v>51718153</v>
      </c>
      <c r="D84" s="14">
        <v>0</v>
      </c>
      <c r="E84" s="17">
        <v>0</v>
      </c>
    </row>
    <row r="85" spans="1:5" ht="43.5" customHeight="1" x14ac:dyDescent="0.25">
      <c r="A85" s="2" t="s">
        <v>77</v>
      </c>
      <c r="B85" s="2" t="s">
        <v>126</v>
      </c>
      <c r="C85" s="10">
        <v>14807372</v>
      </c>
      <c r="D85" s="14">
        <v>0</v>
      </c>
      <c r="E85" s="17">
        <v>0</v>
      </c>
    </row>
    <row r="86" spans="1:5" ht="43.5" customHeight="1" x14ac:dyDescent="0.25">
      <c r="A86" s="2" t="s">
        <v>78</v>
      </c>
      <c r="B86" s="2" t="s">
        <v>126</v>
      </c>
      <c r="C86" s="10">
        <v>217314070</v>
      </c>
      <c r="D86" s="14">
        <v>185812820</v>
      </c>
      <c r="E86" s="17">
        <v>185812820</v>
      </c>
    </row>
    <row r="87" spans="1:5" ht="43.5" customHeight="1" x14ac:dyDescent="0.25">
      <c r="A87" s="2" t="s">
        <v>79</v>
      </c>
      <c r="B87" s="2" t="s">
        <v>126</v>
      </c>
      <c r="C87" s="10">
        <v>11488182</v>
      </c>
      <c r="D87" s="14">
        <v>0</v>
      </c>
      <c r="E87" s="17">
        <v>0</v>
      </c>
    </row>
    <row r="88" spans="1:5" ht="43.5" customHeight="1" x14ac:dyDescent="0.25">
      <c r="A88" s="2" t="s">
        <v>80</v>
      </c>
      <c r="B88" s="2" t="s">
        <v>126</v>
      </c>
      <c r="C88" s="10">
        <v>108104811</v>
      </c>
      <c r="D88" s="14">
        <v>0</v>
      </c>
      <c r="E88" s="17">
        <v>0</v>
      </c>
    </row>
    <row r="89" spans="1:5" ht="43.5" customHeight="1" x14ac:dyDescent="0.25">
      <c r="A89" s="2" t="s">
        <v>81</v>
      </c>
      <c r="B89" s="2" t="s">
        <v>126</v>
      </c>
      <c r="C89" s="10">
        <v>13807858</v>
      </c>
      <c r="D89" s="14">
        <v>11013880</v>
      </c>
      <c r="E89" s="17">
        <v>11013880</v>
      </c>
    </row>
    <row r="90" spans="1:5" ht="43.5" customHeight="1" x14ac:dyDescent="0.25">
      <c r="A90" s="2" t="s">
        <v>82</v>
      </c>
      <c r="B90" s="2" t="s">
        <v>126</v>
      </c>
      <c r="C90" s="10">
        <v>33659787</v>
      </c>
      <c r="D90" s="14">
        <v>32801191</v>
      </c>
      <c r="E90" s="17">
        <v>32801191</v>
      </c>
    </row>
    <row r="91" spans="1:5" ht="43.5" customHeight="1" x14ac:dyDescent="0.25">
      <c r="A91" s="2" t="s">
        <v>83</v>
      </c>
      <c r="B91" s="2" t="s">
        <v>126</v>
      </c>
      <c r="C91" s="10">
        <v>9721949</v>
      </c>
      <c r="D91" s="14">
        <v>0</v>
      </c>
      <c r="E91" s="17">
        <v>0</v>
      </c>
    </row>
    <row r="92" spans="1:5" ht="43.5" customHeight="1" x14ac:dyDescent="0.25">
      <c r="A92" s="2" t="s">
        <v>84</v>
      </c>
      <c r="B92" s="2" t="s">
        <v>126</v>
      </c>
      <c r="C92" s="10">
        <v>17789881</v>
      </c>
      <c r="D92" s="14">
        <v>0</v>
      </c>
      <c r="E92" s="17">
        <v>0</v>
      </c>
    </row>
    <row r="93" spans="1:5" ht="43.5" customHeight="1" x14ac:dyDescent="0.25">
      <c r="A93" s="2" t="s">
        <v>85</v>
      </c>
      <c r="B93" s="2" t="s">
        <v>126</v>
      </c>
      <c r="C93" s="10">
        <v>895634989</v>
      </c>
      <c r="D93" s="14">
        <v>895634989</v>
      </c>
      <c r="E93" s="17">
        <v>0</v>
      </c>
    </row>
    <row r="94" spans="1:5" ht="43.5" customHeight="1" x14ac:dyDescent="0.25">
      <c r="A94" s="4" t="s">
        <v>86</v>
      </c>
      <c r="B94" s="2" t="s">
        <v>126</v>
      </c>
      <c r="C94" s="10">
        <v>94927812</v>
      </c>
      <c r="D94" s="14">
        <v>0</v>
      </c>
      <c r="E94" s="17">
        <v>0</v>
      </c>
    </row>
    <row r="95" spans="1:5" ht="43.5" customHeight="1" x14ac:dyDescent="0.25">
      <c r="A95" s="3" t="s">
        <v>87</v>
      </c>
      <c r="B95" s="2" t="s">
        <v>126</v>
      </c>
      <c r="C95" s="10">
        <v>528053841</v>
      </c>
      <c r="D95" s="14">
        <v>365383843</v>
      </c>
      <c r="E95" s="17">
        <v>365383843</v>
      </c>
    </row>
    <row r="96" spans="1:5" ht="43.5" customHeight="1" x14ac:dyDescent="0.25">
      <c r="A96" s="4" t="s">
        <v>88</v>
      </c>
      <c r="B96" s="2" t="s">
        <v>126</v>
      </c>
      <c r="C96" s="10">
        <v>38400000</v>
      </c>
      <c r="D96" s="14">
        <v>2688210</v>
      </c>
      <c r="E96" s="17">
        <v>2688210</v>
      </c>
    </row>
    <row r="97" spans="1:5" ht="43.5" customHeight="1" x14ac:dyDescent="0.25">
      <c r="A97" s="4" t="s">
        <v>89</v>
      </c>
      <c r="B97" s="2" t="s">
        <v>126</v>
      </c>
      <c r="C97" s="10">
        <v>2418412</v>
      </c>
      <c r="D97" s="14">
        <v>0</v>
      </c>
      <c r="E97" s="17">
        <v>0</v>
      </c>
    </row>
    <row r="98" spans="1:5" ht="43.5" customHeight="1" x14ac:dyDescent="0.25">
      <c r="A98" s="4" t="s">
        <v>90</v>
      </c>
      <c r="B98" s="2" t="s">
        <v>126</v>
      </c>
      <c r="C98" s="10">
        <v>151110000</v>
      </c>
      <c r="D98" s="14">
        <v>0</v>
      </c>
      <c r="E98" s="17">
        <v>0</v>
      </c>
    </row>
    <row r="99" spans="1:5" ht="43.5" customHeight="1" x14ac:dyDescent="0.25">
      <c r="A99" s="4" t="s">
        <v>91</v>
      </c>
      <c r="B99" s="2" t="s">
        <v>126</v>
      </c>
      <c r="C99" s="10">
        <v>254444433</v>
      </c>
      <c r="D99" s="14">
        <v>13446459</v>
      </c>
      <c r="E99" s="17">
        <v>13446459</v>
      </c>
    </row>
    <row r="100" spans="1:5" ht="43.5" customHeight="1" x14ac:dyDescent="0.25">
      <c r="A100" s="4" t="s">
        <v>92</v>
      </c>
      <c r="B100" s="2" t="s">
        <v>126</v>
      </c>
      <c r="C100" s="10">
        <v>5030002</v>
      </c>
      <c r="D100" s="14">
        <v>5030002</v>
      </c>
      <c r="E100" s="17">
        <v>5030002</v>
      </c>
    </row>
    <row r="101" spans="1:5" ht="43.5" customHeight="1" x14ac:dyDescent="0.25">
      <c r="A101" s="4" t="s">
        <v>93</v>
      </c>
      <c r="B101" s="2" t="s">
        <v>126</v>
      </c>
      <c r="C101" s="10">
        <v>24841189</v>
      </c>
      <c r="D101" s="14">
        <v>15605261</v>
      </c>
      <c r="E101" s="17">
        <v>15605261</v>
      </c>
    </row>
    <row r="102" spans="1:5" ht="43.5" customHeight="1" x14ac:dyDescent="0.25">
      <c r="A102" s="4" t="s">
        <v>94</v>
      </c>
      <c r="B102" s="2" t="s">
        <v>126</v>
      </c>
      <c r="C102" s="10">
        <v>538386502</v>
      </c>
      <c r="D102" s="14">
        <v>538386501</v>
      </c>
      <c r="E102" s="17">
        <v>107598972</v>
      </c>
    </row>
    <row r="103" spans="1:5" ht="43.5" customHeight="1" x14ac:dyDescent="0.25">
      <c r="A103" s="3" t="s">
        <v>95</v>
      </c>
      <c r="B103" s="2" t="s">
        <v>126</v>
      </c>
      <c r="C103" s="10">
        <v>466863666</v>
      </c>
      <c r="D103" s="14">
        <v>327785553</v>
      </c>
      <c r="E103" s="17">
        <v>322578240</v>
      </c>
    </row>
    <row r="104" spans="1:5" ht="43.5" customHeight="1" x14ac:dyDescent="0.25">
      <c r="A104" s="3" t="s">
        <v>96</v>
      </c>
      <c r="B104" s="2" t="s">
        <v>126</v>
      </c>
      <c r="C104" s="10">
        <v>213545774</v>
      </c>
      <c r="D104" s="14">
        <v>209983253</v>
      </c>
      <c r="E104" s="17">
        <v>209983253</v>
      </c>
    </row>
    <row r="105" spans="1:5" ht="43.5" customHeight="1" x14ac:dyDescent="0.25">
      <c r="A105" s="4" t="s">
        <v>97</v>
      </c>
      <c r="B105" s="2" t="s">
        <v>126</v>
      </c>
      <c r="C105" s="10">
        <v>32970000</v>
      </c>
      <c r="D105" s="14">
        <v>0</v>
      </c>
      <c r="E105" s="17">
        <v>0</v>
      </c>
    </row>
    <row r="106" spans="1:5" ht="43.5" customHeight="1" x14ac:dyDescent="0.25">
      <c r="A106" s="4" t="s">
        <v>98</v>
      </c>
      <c r="B106" s="2" t="s">
        <v>126</v>
      </c>
      <c r="C106" s="10">
        <v>133691918</v>
      </c>
      <c r="D106" s="14">
        <v>0</v>
      </c>
      <c r="E106" s="17">
        <v>0</v>
      </c>
    </row>
    <row r="107" spans="1:5" ht="43.5" customHeight="1" x14ac:dyDescent="0.25">
      <c r="A107" s="4" t="s">
        <v>99</v>
      </c>
      <c r="B107" s="2" t="s">
        <v>126</v>
      </c>
      <c r="C107" s="10">
        <v>0</v>
      </c>
      <c r="D107" s="14">
        <v>0</v>
      </c>
      <c r="E107" s="17">
        <v>0</v>
      </c>
    </row>
    <row r="108" spans="1:5" ht="43.5" customHeight="1" x14ac:dyDescent="0.25">
      <c r="A108" s="3" t="s">
        <v>100</v>
      </c>
      <c r="B108" s="2" t="s">
        <v>126</v>
      </c>
      <c r="C108" s="10">
        <v>179744489</v>
      </c>
      <c r="D108" s="14">
        <v>165734964</v>
      </c>
      <c r="E108" s="17">
        <v>163523488</v>
      </c>
    </row>
    <row r="109" spans="1:5" ht="43.5" customHeight="1" x14ac:dyDescent="0.25">
      <c r="A109" s="2" t="s">
        <v>101</v>
      </c>
      <c r="B109" s="2" t="s">
        <v>126</v>
      </c>
      <c r="C109" s="10">
        <v>449316218</v>
      </c>
      <c r="D109" s="14">
        <v>0</v>
      </c>
      <c r="E109" s="17">
        <v>0</v>
      </c>
    </row>
    <row r="110" spans="1:5" ht="43.5" customHeight="1" x14ac:dyDescent="0.25">
      <c r="A110" s="3" t="s">
        <v>102</v>
      </c>
      <c r="B110" s="2" t="s">
        <v>126</v>
      </c>
      <c r="C110" s="10">
        <v>322214310</v>
      </c>
      <c r="D110" s="14">
        <v>271571842</v>
      </c>
      <c r="E110" s="17">
        <v>271571842</v>
      </c>
    </row>
    <row r="111" spans="1:5" ht="43.5" customHeight="1" x14ac:dyDescent="0.25">
      <c r="A111" s="2" t="s">
        <v>103</v>
      </c>
      <c r="B111" s="2" t="s">
        <v>126</v>
      </c>
      <c r="C111" s="10">
        <v>10000000</v>
      </c>
      <c r="D111" s="14">
        <v>3311192</v>
      </c>
      <c r="E111" s="17">
        <v>3311192</v>
      </c>
    </row>
    <row r="112" spans="1:5" ht="43.5" customHeight="1" x14ac:dyDescent="0.25">
      <c r="A112" s="3" t="s">
        <v>104</v>
      </c>
      <c r="B112" s="2" t="s">
        <v>126</v>
      </c>
      <c r="C112" s="10">
        <v>676544000</v>
      </c>
      <c r="D112" s="14">
        <v>652533066</v>
      </c>
      <c r="E112" s="17">
        <v>648714520</v>
      </c>
    </row>
    <row r="113" spans="1:5" ht="43.5" customHeight="1" x14ac:dyDescent="0.25">
      <c r="A113" s="4" t="s">
        <v>105</v>
      </c>
      <c r="B113" s="2" t="s">
        <v>126</v>
      </c>
      <c r="C113" s="10">
        <v>31383222</v>
      </c>
      <c r="D113" s="14">
        <v>0</v>
      </c>
      <c r="E113" s="17">
        <v>0</v>
      </c>
    </row>
    <row r="114" spans="1:5" ht="43.5" customHeight="1" x14ac:dyDescent="0.25">
      <c r="A114" s="4" t="s">
        <v>106</v>
      </c>
      <c r="B114" s="2" t="s">
        <v>126</v>
      </c>
      <c r="C114" s="10">
        <v>49585000</v>
      </c>
      <c r="D114" s="14">
        <v>0</v>
      </c>
      <c r="E114" s="17">
        <v>0</v>
      </c>
    </row>
    <row r="115" spans="1:5" ht="43.5" customHeight="1" x14ac:dyDescent="0.25">
      <c r="A115" s="4" t="s">
        <v>107</v>
      </c>
      <c r="B115" s="2" t="s">
        <v>126</v>
      </c>
      <c r="C115" s="10">
        <v>3996723</v>
      </c>
      <c r="D115" s="14">
        <v>3112167</v>
      </c>
      <c r="E115" s="17">
        <v>3112167</v>
      </c>
    </row>
    <row r="116" spans="1:5" ht="43.5" customHeight="1" x14ac:dyDescent="0.25">
      <c r="A116" s="4" t="s">
        <v>108</v>
      </c>
      <c r="B116" s="2" t="s">
        <v>126</v>
      </c>
      <c r="C116" s="10">
        <v>445100000</v>
      </c>
      <c r="D116" s="14">
        <v>445050640</v>
      </c>
      <c r="E116" s="17">
        <v>0</v>
      </c>
    </row>
    <row r="117" spans="1:5" ht="43.5" customHeight="1" x14ac:dyDescent="0.25">
      <c r="A117" s="4" t="s">
        <v>109</v>
      </c>
      <c r="B117" s="2" t="s">
        <v>126</v>
      </c>
      <c r="C117" s="10">
        <v>4000000</v>
      </c>
      <c r="D117" s="14">
        <v>2873046</v>
      </c>
      <c r="E117" s="17">
        <v>0</v>
      </c>
    </row>
    <row r="118" spans="1:5" ht="43.5" customHeight="1" x14ac:dyDescent="0.25">
      <c r="A118" s="4" t="s">
        <v>110</v>
      </c>
      <c r="B118" s="2" t="s">
        <v>126</v>
      </c>
      <c r="C118" s="10">
        <v>24024000</v>
      </c>
      <c r="D118" s="14">
        <v>0</v>
      </c>
      <c r="E118" s="17">
        <v>0</v>
      </c>
    </row>
    <row r="119" spans="1:5" ht="43.5" customHeight="1" x14ac:dyDescent="0.25">
      <c r="A119" s="4" t="s">
        <v>111</v>
      </c>
      <c r="B119" s="2" t="s">
        <v>126</v>
      </c>
      <c r="C119" s="10">
        <v>65520000</v>
      </c>
      <c r="D119" s="14">
        <v>0</v>
      </c>
      <c r="E119" s="17">
        <v>0</v>
      </c>
    </row>
    <row r="120" spans="1:5" ht="43.5" customHeight="1" x14ac:dyDescent="0.25">
      <c r="A120" s="4" t="s">
        <v>112</v>
      </c>
      <c r="B120" s="2" t="s">
        <v>126</v>
      </c>
      <c r="C120" s="10">
        <v>64874281</v>
      </c>
      <c r="D120" s="14">
        <v>0</v>
      </c>
      <c r="E120" s="17">
        <v>0</v>
      </c>
    </row>
    <row r="121" spans="1:5" ht="43.5" customHeight="1" x14ac:dyDescent="0.25">
      <c r="A121" s="4" t="s">
        <v>113</v>
      </c>
      <c r="B121" s="2" t="s">
        <v>126</v>
      </c>
      <c r="C121" s="10">
        <v>119714000</v>
      </c>
      <c r="D121" s="14">
        <v>0</v>
      </c>
      <c r="E121" s="17">
        <v>0</v>
      </c>
    </row>
    <row r="122" spans="1:5" ht="43.5" customHeight="1" x14ac:dyDescent="0.25">
      <c r="A122" s="4" t="s">
        <v>114</v>
      </c>
      <c r="B122" s="2" t="s">
        <v>126</v>
      </c>
      <c r="C122" s="10">
        <v>450000000</v>
      </c>
      <c r="D122" s="14">
        <v>0</v>
      </c>
      <c r="E122" s="17">
        <v>0</v>
      </c>
    </row>
    <row r="123" spans="1:5" ht="43.5" customHeight="1" x14ac:dyDescent="0.25">
      <c r="A123" s="3" t="s">
        <v>115</v>
      </c>
      <c r="B123" s="2" t="s">
        <v>126</v>
      </c>
      <c r="C123" s="10">
        <v>244946251</v>
      </c>
      <c r="D123" s="14">
        <v>183000998</v>
      </c>
      <c r="E123" s="17">
        <v>183000998</v>
      </c>
    </row>
    <row r="124" spans="1:5" ht="43.5" customHeight="1" x14ac:dyDescent="0.25">
      <c r="A124" s="3" t="s">
        <v>116</v>
      </c>
      <c r="B124" s="2" t="s">
        <v>126</v>
      </c>
      <c r="C124" s="10">
        <v>61617269</v>
      </c>
      <c r="D124" s="14">
        <v>35185534</v>
      </c>
      <c r="E124" s="17">
        <v>35013896</v>
      </c>
    </row>
    <row r="125" spans="1:5" ht="43.5" customHeight="1" x14ac:dyDescent="0.25">
      <c r="A125" s="6" t="s">
        <v>117</v>
      </c>
      <c r="B125" s="2" t="s">
        <v>126</v>
      </c>
      <c r="C125" s="10">
        <v>0</v>
      </c>
      <c r="D125" s="14">
        <v>0</v>
      </c>
      <c r="E125" s="17">
        <v>0</v>
      </c>
    </row>
    <row r="126" spans="1:5" ht="43.5" customHeight="1" x14ac:dyDescent="0.25">
      <c r="A126" s="6" t="s">
        <v>58</v>
      </c>
      <c r="B126" s="2" t="s">
        <v>126</v>
      </c>
      <c r="C126" s="10">
        <v>0</v>
      </c>
      <c r="D126" s="14">
        <v>0</v>
      </c>
      <c r="E126" s="17">
        <v>0</v>
      </c>
    </row>
    <row r="127" spans="1:5" ht="43.5" customHeight="1" x14ac:dyDescent="0.25">
      <c r="A127" s="2" t="s">
        <v>118</v>
      </c>
      <c r="B127" s="2" t="s">
        <v>126</v>
      </c>
      <c r="C127" s="10">
        <v>400000000</v>
      </c>
      <c r="D127" s="14">
        <v>0</v>
      </c>
      <c r="E127" s="17">
        <v>0</v>
      </c>
    </row>
    <row r="128" spans="1:5" ht="43.5" customHeight="1" x14ac:dyDescent="0.25">
      <c r="A128" s="7" t="s">
        <v>119</v>
      </c>
      <c r="B128" s="2" t="s">
        <v>126</v>
      </c>
      <c r="C128" s="10">
        <v>37292827</v>
      </c>
      <c r="D128" s="14">
        <v>37292827</v>
      </c>
      <c r="E128" s="17">
        <v>37292827</v>
      </c>
    </row>
    <row r="129" spans="1:5" ht="43.5" customHeight="1" x14ac:dyDescent="0.25">
      <c r="A129" s="5" t="s">
        <v>120</v>
      </c>
      <c r="B129" s="2" t="s">
        <v>126</v>
      </c>
      <c r="C129" s="10">
        <v>315352378</v>
      </c>
      <c r="D129" s="14">
        <v>217699597</v>
      </c>
      <c r="E129" s="17">
        <v>212658174</v>
      </c>
    </row>
    <row r="130" spans="1:5" ht="43.5" customHeight="1" x14ac:dyDescent="0.25">
      <c r="A130" s="2" t="s">
        <v>121</v>
      </c>
      <c r="B130" s="2" t="s">
        <v>126</v>
      </c>
      <c r="C130" s="10">
        <v>158976197</v>
      </c>
      <c r="D130" s="14">
        <v>144361784</v>
      </c>
      <c r="E130" s="17">
        <v>113439478</v>
      </c>
    </row>
    <row r="131" spans="1:5" ht="43.5" customHeight="1" x14ac:dyDescent="0.25">
      <c r="A131" s="2" t="s">
        <v>122</v>
      </c>
      <c r="B131" s="2" t="s">
        <v>126</v>
      </c>
      <c r="C131" s="10">
        <v>30120000</v>
      </c>
      <c r="D131" s="14">
        <v>30120000</v>
      </c>
      <c r="E131" s="17">
        <v>30120000</v>
      </c>
    </row>
    <row r="132" spans="1:5" ht="43.5" customHeight="1" x14ac:dyDescent="0.25">
      <c r="A132" s="7" t="s">
        <v>123</v>
      </c>
      <c r="B132" s="2" t="s">
        <v>126</v>
      </c>
      <c r="C132" s="10">
        <v>60000000</v>
      </c>
      <c r="D132" s="14">
        <v>17068000</v>
      </c>
      <c r="E132" s="17">
        <v>16835774</v>
      </c>
    </row>
    <row r="133" spans="1:5" ht="43.5" customHeight="1" x14ac:dyDescent="0.25">
      <c r="A133" s="8" t="s">
        <v>124</v>
      </c>
      <c r="B133" s="2" t="s">
        <v>126</v>
      </c>
      <c r="C133" s="10">
        <v>66765260</v>
      </c>
      <c r="D133" s="14">
        <v>66765257</v>
      </c>
      <c r="E133" s="17">
        <v>0</v>
      </c>
    </row>
    <row r="134" spans="1:5" x14ac:dyDescent="0.25">
      <c r="C134" s="11">
        <f>SUM(C2:C133)</f>
        <v>26341419249</v>
      </c>
      <c r="D134" s="11">
        <f>SUM(D2:D133)</f>
        <v>16365291772</v>
      </c>
      <c r="E134" s="11">
        <f>SUM(E2:E133)</f>
        <v>13512269903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F9" sqref="F9"/>
    </sheetView>
  </sheetViews>
  <sheetFormatPr baseColWidth="10" defaultRowHeight="15" x14ac:dyDescent="0.25"/>
  <cols>
    <col min="1" max="1" width="20.28515625" customWidth="1"/>
    <col min="3" max="3" width="13.7109375" bestFit="1" customWidth="1"/>
    <col min="4" max="4" width="13.5703125" customWidth="1"/>
    <col min="5" max="5" width="15" customWidth="1"/>
  </cols>
  <sheetData>
    <row r="1" spans="1:5" ht="57" thickBot="1" x14ac:dyDescent="0.3">
      <c r="A1" s="1" t="s">
        <v>0</v>
      </c>
      <c r="B1" s="9" t="s">
        <v>125</v>
      </c>
      <c r="C1" s="9" t="s">
        <v>127</v>
      </c>
      <c r="D1" s="12" t="s">
        <v>128</v>
      </c>
      <c r="E1" s="15" t="s">
        <v>129</v>
      </c>
    </row>
    <row r="2" spans="1:5" ht="22.5" x14ac:dyDescent="0.25">
      <c r="A2" s="2" t="s">
        <v>130</v>
      </c>
      <c r="B2" s="2" t="s">
        <v>134</v>
      </c>
      <c r="C2" s="10">
        <v>18100557063</v>
      </c>
      <c r="D2" s="14">
        <v>5012843009</v>
      </c>
      <c r="E2" s="17">
        <v>5012842992</v>
      </c>
    </row>
    <row r="3" spans="1:5" ht="22.5" x14ac:dyDescent="0.25">
      <c r="A3" s="2" t="s">
        <v>130</v>
      </c>
      <c r="B3" s="2" t="s">
        <v>134</v>
      </c>
      <c r="C3" s="10">
        <v>803473262</v>
      </c>
      <c r="D3" s="14">
        <v>192217254</v>
      </c>
      <c r="E3" s="17">
        <v>192217236</v>
      </c>
    </row>
    <row r="4" spans="1:5" ht="22.5" x14ac:dyDescent="0.25">
      <c r="A4" s="2" t="s">
        <v>130</v>
      </c>
      <c r="B4" s="2" t="s">
        <v>134</v>
      </c>
      <c r="C4" s="10">
        <v>71469302</v>
      </c>
      <c r="D4" s="14">
        <v>0</v>
      </c>
      <c r="E4" s="17">
        <v>0</v>
      </c>
    </row>
    <row r="5" spans="1:5" ht="22.5" x14ac:dyDescent="0.25">
      <c r="A5" s="2" t="s">
        <v>130</v>
      </c>
      <c r="B5" s="2" t="s">
        <v>134</v>
      </c>
      <c r="C5" s="10">
        <v>25309080</v>
      </c>
      <c r="D5" s="14">
        <v>8726400</v>
      </c>
      <c r="E5" s="17">
        <v>8726400</v>
      </c>
    </row>
    <row r="6" spans="1:5" ht="22.5" x14ac:dyDescent="0.25">
      <c r="A6" s="2" t="s">
        <v>130</v>
      </c>
      <c r="B6" s="2" t="s">
        <v>134</v>
      </c>
      <c r="C6" s="10">
        <v>771334331</v>
      </c>
      <c r="D6" s="14">
        <v>4186423</v>
      </c>
      <c r="E6" s="17">
        <v>4186423</v>
      </c>
    </row>
    <row r="7" spans="1:5" ht="22.5" x14ac:dyDescent="0.25">
      <c r="A7" s="2" t="s">
        <v>130</v>
      </c>
      <c r="B7" s="2" t="s">
        <v>134</v>
      </c>
      <c r="C7" s="10">
        <v>16710768</v>
      </c>
      <c r="D7" s="14">
        <v>0</v>
      </c>
      <c r="E7" s="17">
        <v>0</v>
      </c>
    </row>
    <row r="8" spans="1:5" ht="22.5" x14ac:dyDescent="0.25">
      <c r="A8" s="2" t="s">
        <v>130</v>
      </c>
      <c r="B8" s="2" t="s">
        <v>134</v>
      </c>
      <c r="C8" s="10">
        <v>13347657</v>
      </c>
      <c r="D8" s="14">
        <v>7234315</v>
      </c>
      <c r="E8" s="17">
        <v>7234315</v>
      </c>
    </row>
    <row r="9" spans="1:5" ht="22.5" x14ac:dyDescent="0.25">
      <c r="A9" s="2" t="s">
        <v>130</v>
      </c>
      <c r="B9" s="2" t="s">
        <v>134</v>
      </c>
      <c r="C9" s="10">
        <v>1611614145</v>
      </c>
      <c r="D9" s="14">
        <v>26368168</v>
      </c>
      <c r="E9" s="17">
        <v>26368151</v>
      </c>
    </row>
    <row r="10" spans="1:5" ht="22.5" x14ac:dyDescent="0.25">
      <c r="A10" s="2" t="s">
        <v>130</v>
      </c>
      <c r="B10" s="2" t="s">
        <v>134</v>
      </c>
      <c r="C10" s="10">
        <v>735791634</v>
      </c>
      <c r="D10" s="14">
        <v>105074923</v>
      </c>
      <c r="E10" s="17">
        <v>105074918</v>
      </c>
    </row>
    <row r="11" spans="1:5" ht="22.5" x14ac:dyDescent="0.25">
      <c r="A11" s="2" t="s">
        <v>130</v>
      </c>
      <c r="B11" s="2" t="s">
        <v>134</v>
      </c>
      <c r="C11" s="10">
        <v>492081196</v>
      </c>
      <c r="D11" s="14">
        <v>175446770</v>
      </c>
      <c r="E11" s="17">
        <v>175446755</v>
      </c>
    </row>
    <row r="12" spans="1:5" ht="22.5" x14ac:dyDescent="0.25">
      <c r="A12" s="2" t="s">
        <v>130</v>
      </c>
      <c r="B12" s="2" t="s">
        <v>134</v>
      </c>
      <c r="C12" s="10">
        <v>8149929</v>
      </c>
      <c r="D12" s="14">
        <v>795881</v>
      </c>
      <c r="E12" s="17">
        <v>795881</v>
      </c>
    </row>
    <row r="13" spans="1:5" ht="22.5" x14ac:dyDescent="0.25">
      <c r="A13" s="2" t="s">
        <v>130</v>
      </c>
      <c r="B13" s="2" t="s">
        <v>134</v>
      </c>
      <c r="C13" s="10">
        <v>179266362</v>
      </c>
      <c r="D13" s="14">
        <v>57697940</v>
      </c>
      <c r="E13" s="17">
        <v>57697940</v>
      </c>
    </row>
    <row r="14" spans="1:5" ht="22.5" x14ac:dyDescent="0.25">
      <c r="A14" s="2" t="s">
        <v>130</v>
      </c>
      <c r="B14" s="2" t="s">
        <v>134</v>
      </c>
      <c r="C14" s="10">
        <v>119510909</v>
      </c>
      <c r="D14" s="14">
        <v>0</v>
      </c>
      <c r="E14" s="17">
        <v>0</v>
      </c>
    </row>
    <row r="15" spans="1:5" ht="33.75" x14ac:dyDescent="0.25">
      <c r="A15" s="2" t="s">
        <v>131</v>
      </c>
      <c r="B15" s="2" t="s">
        <v>134</v>
      </c>
      <c r="C15" s="10">
        <v>2221442874</v>
      </c>
      <c r="D15" s="14">
        <v>448843876</v>
      </c>
      <c r="E15" s="17">
        <v>448843860</v>
      </c>
    </row>
    <row r="16" spans="1:5" ht="33.75" x14ac:dyDescent="0.25">
      <c r="A16" s="2" t="s">
        <v>132</v>
      </c>
      <c r="B16" s="2" t="s">
        <v>134</v>
      </c>
      <c r="C16" s="10">
        <v>482337100</v>
      </c>
      <c r="D16" s="14">
        <v>88365904</v>
      </c>
      <c r="E16" s="17">
        <v>88365885</v>
      </c>
    </row>
    <row r="17" spans="1:5" ht="33.75" x14ac:dyDescent="0.25">
      <c r="A17" s="2" t="s">
        <v>132</v>
      </c>
      <c r="B17" s="2" t="s">
        <v>134</v>
      </c>
      <c r="C17" s="10">
        <v>1674372042</v>
      </c>
      <c r="D17" s="14">
        <v>341289420</v>
      </c>
      <c r="E17" s="17">
        <v>341289405</v>
      </c>
    </row>
    <row r="18" spans="1:5" ht="33.75" x14ac:dyDescent="0.25">
      <c r="A18" s="2" t="s">
        <v>132</v>
      </c>
      <c r="B18" s="2" t="s">
        <v>134</v>
      </c>
      <c r="C18" s="10">
        <v>740480958</v>
      </c>
      <c r="D18" s="14">
        <v>156707088</v>
      </c>
      <c r="E18" s="17">
        <v>156707073</v>
      </c>
    </row>
    <row r="19" spans="1:5" ht="33.75" x14ac:dyDescent="0.25">
      <c r="A19" s="2" t="s">
        <v>132</v>
      </c>
      <c r="B19" s="2" t="s">
        <v>134</v>
      </c>
      <c r="C19" s="10">
        <v>129787985</v>
      </c>
      <c r="D19" s="14">
        <v>51899301</v>
      </c>
      <c r="E19" s="17">
        <v>51899286</v>
      </c>
    </row>
    <row r="20" spans="1:5" ht="33.75" x14ac:dyDescent="0.25">
      <c r="A20" s="2" t="s">
        <v>132</v>
      </c>
      <c r="B20" s="2" t="s">
        <v>134</v>
      </c>
      <c r="C20" s="10">
        <v>113491082</v>
      </c>
      <c r="D20" s="14">
        <v>32239564</v>
      </c>
      <c r="E20" s="17">
        <v>32239549</v>
      </c>
    </row>
    <row r="21" spans="1:5" ht="33.75" x14ac:dyDescent="0.25">
      <c r="A21" s="2" t="s">
        <v>132</v>
      </c>
      <c r="B21" s="2" t="s">
        <v>134</v>
      </c>
      <c r="C21" s="10">
        <v>170236625</v>
      </c>
      <c r="D21" s="14">
        <v>21493983</v>
      </c>
      <c r="E21" s="17">
        <v>21493968</v>
      </c>
    </row>
    <row r="22" spans="1:5" ht="22.5" x14ac:dyDescent="0.25">
      <c r="A22" s="2" t="s">
        <v>133</v>
      </c>
      <c r="B22" s="2" t="s">
        <v>134</v>
      </c>
      <c r="C22" s="10">
        <v>104921088</v>
      </c>
      <c r="D22" s="14">
        <v>33891710</v>
      </c>
      <c r="E22" s="17">
        <v>33891694</v>
      </c>
    </row>
    <row r="23" spans="1:5" ht="22.5" x14ac:dyDescent="0.25">
      <c r="A23" s="2" t="s">
        <v>133</v>
      </c>
      <c r="B23" s="2" t="s">
        <v>134</v>
      </c>
      <c r="C23" s="10">
        <v>13629575</v>
      </c>
      <c r="D23" s="14">
        <v>4088107</v>
      </c>
      <c r="E23" s="17">
        <v>4088088</v>
      </c>
    </row>
    <row r="24" spans="1:5" ht="22.5" x14ac:dyDescent="0.25">
      <c r="A24" s="2" t="s">
        <v>133</v>
      </c>
      <c r="B24" s="2" t="s">
        <v>134</v>
      </c>
      <c r="C24" s="10">
        <v>681479</v>
      </c>
      <c r="D24" s="14">
        <v>108648</v>
      </c>
      <c r="E24" s="17">
        <v>108633</v>
      </c>
    </row>
    <row r="25" spans="1:5" x14ac:dyDescent="0.25">
      <c r="C25" s="11">
        <f>SUM(C2:C24)</f>
        <v>28599996446</v>
      </c>
      <c r="D25" s="11">
        <f t="shared" ref="D25:E25" si="0">SUM(D2:D24)</f>
        <v>6769518684</v>
      </c>
      <c r="E25" s="11">
        <f t="shared" si="0"/>
        <v>6769518452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I5" sqref="I5"/>
    </sheetView>
  </sheetViews>
  <sheetFormatPr baseColWidth="10" defaultRowHeight="15" x14ac:dyDescent="0.25"/>
  <cols>
    <col min="3" max="3" width="12.7109375" bestFit="1" customWidth="1"/>
  </cols>
  <sheetData>
    <row r="1" spans="1:5" ht="57" thickBot="1" x14ac:dyDescent="0.3">
      <c r="A1" s="1" t="s">
        <v>0</v>
      </c>
      <c r="B1" s="9" t="s">
        <v>125</v>
      </c>
      <c r="C1" s="9" t="s">
        <v>127</v>
      </c>
      <c r="D1" s="12" t="s">
        <v>128</v>
      </c>
      <c r="E1" s="15" t="s">
        <v>129</v>
      </c>
    </row>
    <row r="2" spans="1:5" ht="67.5" x14ac:dyDescent="0.25">
      <c r="A2" s="4" t="s">
        <v>135</v>
      </c>
      <c r="B2" s="2" t="s">
        <v>143</v>
      </c>
      <c r="C2" s="10">
        <v>1929889315</v>
      </c>
      <c r="D2" s="14">
        <v>0</v>
      </c>
      <c r="E2" s="17">
        <v>0</v>
      </c>
    </row>
    <row r="3" spans="1:5" ht="67.5" x14ac:dyDescent="0.25">
      <c r="A3" s="4" t="s">
        <v>136</v>
      </c>
      <c r="B3" s="2" t="s">
        <v>143</v>
      </c>
      <c r="C3" s="10">
        <v>51868000</v>
      </c>
      <c r="D3" s="14">
        <v>0</v>
      </c>
      <c r="E3" s="17">
        <v>0</v>
      </c>
    </row>
    <row r="4" spans="1:5" ht="101.25" x14ac:dyDescent="0.25">
      <c r="A4" s="2" t="s">
        <v>137</v>
      </c>
      <c r="B4" s="2" t="s">
        <v>143</v>
      </c>
      <c r="C4" s="10">
        <v>288541862</v>
      </c>
      <c r="D4" s="14">
        <v>288541862</v>
      </c>
      <c r="E4" s="17">
        <v>95104000</v>
      </c>
    </row>
    <row r="5" spans="1:5" ht="67.5" x14ac:dyDescent="0.25">
      <c r="A5" s="2" t="s">
        <v>138</v>
      </c>
      <c r="B5" s="2" t="s">
        <v>143</v>
      </c>
      <c r="C5" s="10">
        <v>49942260</v>
      </c>
      <c r="D5" s="14">
        <v>49942260</v>
      </c>
      <c r="E5" s="17">
        <v>16396000</v>
      </c>
    </row>
    <row r="6" spans="1:5" ht="67.5" x14ac:dyDescent="0.25">
      <c r="A6" s="2" t="s">
        <v>139</v>
      </c>
      <c r="B6" s="2" t="s">
        <v>143</v>
      </c>
      <c r="C6" s="10">
        <v>2471000000</v>
      </c>
      <c r="D6" s="14">
        <v>0</v>
      </c>
      <c r="E6" s="17">
        <v>0</v>
      </c>
    </row>
    <row r="7" spans="1:5" ht="67.5" x14ac:dyDescent="0.25">
      <c r="A7" s="2" t="s">
        <v>140</v>
      </c>
      <c r="B7" s="2" t="s">
        <v>143</v>
      </c>
      <c r="C7" s="10">
        <v>731804</v>
      </c>
      <c r="D7" s="14">
        <v>0</v>
      </c>
      <c r="E7" s="17">
        <v>0</v>
      </c>
    </row>
    <row r="8" spans="1:5" ht="67.5" x14ac:dyDescent="0.25">
      <c r="A8" s="4" t="s">
        <v>141</v>
      </c>
      <c r="B8" s="2" t="s">
        <v>143</v>
      </c>
      <c r="C8" s="10">
        <v>1000</v>
      </c>
      <c r="D8" s="14">
        <v>0</v>
      </c>
      <c r="E8" s="17">
        <v>0</v>
      </c>
    </row>
    <row r="9" spans="1:5" ht="67.5" x14ac:dyDescent="0.25">
      <c r="A9" s="4" t="s">
        <v>142</v>
      </c>
      <c r="B9" s="2" t="s">
        <v>143</v>
      </c>
      <c r="C9" s="10">
        <v>0</v>
      </c>
      <c r="D9" s="14">
        <v>0</v>
      </c>
      <c r="E9" s="17">
        <v>0</v>
      </c>
    </row>
    <row r="10" spans="1:5" x14ac:dyDescent="0.25">
      <c r="C10" s="11">
        <f>SUM(C2:C9)</f>
        <v>4791974241</v>
      </c>
      <c r="D10" s="11">
        <f t="shared" ref="D10:E10" si="0">SUM(D2:D9)</f>
        <v>338484122</v>
      </c>
      <c r="E10" s="11">
        <f t="shared" si="0"/>
        <v>111500000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G9" sqref="G9"/>
    </sheetView>
  </sheetViews>
  <sheetFormatPr baseColWidth="10" defaultRowHeight="15" x14ac:dyDescent="0.25"/>
  <cols>
    <col min="2" max="4" width="14.7109375" bestFit="1" customWidth="1"/>
  </cols>
  <sheetData>
    <row r="1" spans="1:4" ht="57" thickBot="1" x14ac:dyDescent="0.3">
      <c r="A1" s="1" t="s">
        <v>0</v>
      </c>
      <c r="B1" s="9" t="s">
        <v>127</v>
      </c>
      <c r="C1" s="12" t="s">
        <v>128</v>
      </c>
      <c r="D1" s="15" t="s">
        <v>129</v>
      </c>
    </row>
    <row r="2" spans="1:4" ht="33.75" x14ac:dyDescent="0.25">
      <c r="A2" s="4" t="s">
        <v>144</v>
      </c>
      <c r="B2" s="10">
        <v>964283486207</v>
      </c>
      <c r="C2" s="14">
        <v>382167359659</v>
      </c>
      <c r="D2" s="17">
        <v>382167359659</v>
      </c>
    </row>
    <row r="3" spans="1:4" x14ac:dyDescent="0.25">
      <c r="B3" s="11">
        <f>SUM(B2)</f>
        <v>964283486207</v>
      </c>
      <c r="C3" s="11">
        <f t="shared" ref="C3:D3" si="0">SUM(C2)</f>
        <v>382167359659</v>
      </c>
      <c r="D3" s="11">
        <f t="shared" si="0"/>
        <v>382167359659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E14" sqref="E14"/>
    </sheetView>
  </sheetViews>
  <sheetFormatPr baseColWidth="10" defaultRowHeight="15" x14ac:dyDescent="0.25"/>
  <cols>
    <col min="2" max="2" width="14.140625" customWidth="1"/>
  </cols>
  <sheetData>
    <row r="1" spans="1:2" ht="45" x14ac:dyDescent="0.25">
      <c r="A1" s="1" t="s">
        <v>0</v>
      </c>
      <c r="B1" s="9" t="s">
        <v>127</v>
      </c>
    </row>
    <row r="2" spans="1:2" ht="22.5" x14ac:dyDescent="0.25">
      <c r="A2" s="4" t="s">
        <v>145</v>
      </c>
      <c r="B2" s="10">
        <v>300207000000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4" workbookViewId="0">
      <selection activeCell="F2" sqref="F2"/>
    </sheetView>
  </sheetViews>
  <sheetFormatPr baseColWidth="10" defaultRowHeight="15" x14ac:dyDescent="0.25"/>
  <cols>
    <col min="2" max="2" width="12.7109375" bestFit="1" customWidth="1"/>
    <col min="3" max="3" width="14.7109375" customWidth="1"/>
    <col min="4" max="4" width="16.140625" customWidth="1"/>
  </cols>
  <sheetData>
    <row r="1" spans="1:4" ht="57" thickBot="1" x14ac:dyDescent="0.3">
      <c r="A1" s="1" t="s">
        <v>0</v>
      </c>
      <c r="B1" s="9" t="s">
        <v>127</v>
      </c>
      <c r="C1" s="12" t="s">
        <v>128</v>
      </c>
      <c r="D1" s="15" t="s">
        <v>129</v>
      </c>
    </row>
    <row r="2" spans="1:4" ht="202.5" x14ac:dyDescent="0.25">
      <c r="A2" s="2" t="s">
        <v>146</v>
      </c>
      <c r="B2" s="10">
        <v>600000000</v>
      </c>
      <c r="C2" s="14">
        <v>0</v>
      </c>
      <c r="D2" s="17">
        <v>0</v>
      </c>
    </row>
    <row r="3" spans="1:4" ht="56.25" x14ac:dyDescent="0.25">
      <c r="A3" s="2" t="s">
        <v>147</v>
      </c>
      <c r="B3" s="10">
        <v>1700000000</v>
      </c>
      <c r="C3" s="14">
        <v>1695032187</v>
      </c>
      <c r="D3" s="17">
        <v>1695032187</v>
      </c>
    </row>
    <row r="4" spans="1:4" ht="45" x14ac:dyDescent="0.25">
      <c r="A4" s="2" t="s">
        <v>148</v>
      </c>
      <c r="B4" s="10">
        <v>1700000000</v>
      </c>
      <c r="C4" s="14">
        <v>1248054361</v>
      </c>
      <c r="D4" s="17">
        <v>1248054361</v>
      </c>
    </row>
    <row r="5" spans="1:4" x14ac:dyDescent="0.25">
      <c r="B5" s="11">
        <f>SUM(B2:B4)</f>
        <v>4000000000</v>
      </c>
      <c r="C5" s="11">
        <f t="shared" ref="C5:D5" si="0">SUM(C2:C4)</f>
        <v>2943086548</v>
      </c>
      <c r="D5" s="11">
        <f t="shared" si="0"/>
        <v>2943086548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ADQUISICION BIENES Y SERVICIOS</vt:lpstr>
      <vt:lpstr>GASTOS DE PERSONAL</vt:lpstr>
      <vt:lpstr>TRIBUTOS MULTAS SANCIONES</vt:lpstr>
      <vt:lpstr>TRANSFERENCIAS CORRIENTES</vt:lpstr>
      <vt:lpstr>DISPONIBILIDAD FINAL</vt:lpstr>
      <vt:lpstr>INVERSION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Alejandro Vargas Joya</dc:creator>
  <cp:lastModifiedBy>Javier Alejandro Vargas Joya</cp:lastModifiedBy>
  <dcterms:created xsi:type="dcterms:W3CDTF">2024-04-25T22:00:09Z</dcterms:created>
  <dcterms:modified xsi:type="dcterms:W3CDTF">2024-04-26T14:40:35Z</dcterms:modified>
</cp:coreProperties>
</file>